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6" activeTab="10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C34" i="13" l="1"/>
  <c r="C33" i="13"/>
  <c r="C31" i="13"/>
  <c r="C30" i="13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8" i="17"/>
  <c r="B18" i="17"/>
  <c r="C17" i="17"/>
  <c r="B17" i="17"/>
  <c r="C16" i="17"/>
  <c r="B16" i="17"/>
  <c r="D32" i="18"/>
  <c r="C32" i="18"/>
  <c r="D24" i="18"/>
  <c r="C24" i="18"/>
  <c r="D24" i="17"/>
  <c r="C24" i="17"/>
  <c r="D34" i="17"/>
  <c r="C34" i="17"/>
  <c r="D32" i="17"/>
  <c r="C32" i="17"/>
  <c r="D21" i="17"/>
  <c r="C21" i="17"/>
  <c r="D20" i="17"/>
  <c r="C20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D9" i="13"/>
  <c r="C9" i="13"/>
  <c r="B16" i="14"/>
  <c r="B14" i="14"/>
  <c r="C2" i="5"/>
  <c r="C2" i="7"/>
  <c r="C2" i="6"/>
  <c r="C2" i="24"/>
  <c r="C2" i="22"/>
  <c r="C2" i="2"/>
  <c r="C2" i="12"/>
  <c r="C2" i="9"/>
  <c r="D13" i="13"/>
  <c r="C13" i="13"/>
  <c r="D27" i="13"/>
  <c r="C27" i="13"/>
  <c r="D20" i="13"/>
  <c r="C20" i="13"/>
  <c r="D10" i="13"/>
  <c r="C10" i="13"/>
  <c r="F2" i="9" l="1"/>
  <c r="F2" i="24" l="1"/>
  <c r="F2" i="7"/>
  <c r="F2" i="2" l="1"/>
  <c r="D15" i="13" l="1"/>
  <c r="C15" i="13"/>
  <c r="C32" i="16"/>
  <c r="C29" i="16"/>
  <c r="D29" i="16"/>
  <c r="C30" i="16"/>
  <c r="D30" i="16"/>
  <c r="D28" i="16"/>
  <c r="C28" i="16"/>
  <c r="C18" i="16"/>
  <c r="C15" i="16"/>
  <c r="D38" i="17" l="1"/>
  <c r="D37" i="13"/>
  <c r="D26" i="19" l="1"/>
  <c r="C26" i="19"/>
  <c r="D36" i="17"/>
  <c r="C36" i="17"/>
  <c r="D36" i="18"/>
  <c r="C36" i="18"/>
  <c r="D34" i="14"/>
  <c r="C34" i="14"/>
  <c r="B41" i="23" l="1"/>
  <c r="B38" i="23"/>
  <c r="B56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2" i="17"/>
  <c r="D23" i="17"/>
  <c r="D25" i="17"/>
  <c r="D26" i="17"/>
  <c r="D27" i="17"/>
  <c r="D28" i="17"/>
  <c r="D29" i="17"/>
  <c r="D30" i="17"/>
  <c r="D31" i="17"/>
  <c r="D33" i="17"/>
  <c r="D35" i="17"/>
  <c r="C35" i="17"/>
  <c r="C33" i="17"/>
  <c r="C31" i="17"/>
  <c r="C30" i="17"/>
  <c r="C29" i="17"/>
  <c r="C28" i="17"/>
  <c r="C27" i="17"/>
  <c r="C26" i="17"/>
  <c r="C25" i="17"/>
  <c r="C23" i="17"/>
  <c r="C22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10" i="17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4" i="23"/>
  <c r="C14" i="16" s="1"/>
  <c r="F44" i="23"/>
  <c r="C13" i="16" s="1"/>
  <c r="E44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D24" i="13" l="1"/>
  <c r="C24" i="13"/>
  <c r="D14" i="13"/>
  <c r="C14" i="13"/>
  <c r="D28" i="13" l="1"/>
  <c r="C28" i="13"/>
  <c r="D12" i="13"/>
  <c r="C12" i="13"/>
  <c r="C10" i="21" l="1"/>
  <c r="C7" i="21"/>
  <c r="C9" i="21"/>
  <c r="C8" i="21"/>
  <c r="D36" i="14" l="1"/>
  <c r="C36" i="14"/>
  <c r="C37" i="13" l="1"/>
  <c r="B45" i="23" l="1"/>
  <c r="C14" i="17" l="1"/>
  <c r="C13" i="17"/>
  <c r="C12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8" i="17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4" i="23"/>
  <c r="B50" i="23"/>
  <c r="C4" i="21" s="1"/>
  <c r="B53" i="23"/>
  <c r="B59" i="23"/>
  <c r="C4" i="19" s="1"/>
  <c r="B62" i="23"/>
  <c r="B46" i="23"/>
  <c r="D36" i="13" l="1"/>
  <c r="C36" i="13"/>
  <c r="C8" i="15"/>
  <c r="D33" i="20"/>
  <c r="C33" i="20"/>
  <c r="D28" i="19"/>
  <c r="C28" i="19"/>
  <c r="C38" i="17"/>
  <c r="D38" i="18"/>
  <c r="C38" i="18"/>
  <c r="D47" i="16"/>
  <c r="C47" i="16"/>
  <c r="D31" i="15"/>
  <c r="C31" i="15"/>
  <c r="C7" i="17" l="1"/>
  <c r="C9" i="17"/>
  <c r="C6" i="17"/>
  <c r="C5" i="17"/>
  <c r="C4" i="17"/>
  <c r="C23" i="16"/>
  <c r="C22" i="16"/>
  <c r="C20" i="16"/>
  <c r="C7" i="15"/>
  <c r="C6" i="16"/>
  <c r="C16" i="14"/>
  <c r="C15" i="14"/>
  <c r="C11" i="14"/>
  <c r="C4" i="14"/>
  <c r="D11" i="13"/>
  <c r="D16" i="13"/>
  <c r="D17" i="13"/>
  <c r="D18" i="13"/>
  <c r="D19" i="13"/>
  <c r="D21" i="13"/>
  <c r="D22" i="13"/>
  <c r="D23" i="13"/>
  <c r="D25" i="13"/>
  <c r="D26" i="13"/>
  <c r="D29" i="13"/>
  <c r="C32" i="13"/>
  <c r="C26" i="13"/>
  <c r="C29" i="13"/>
  <c r="C21" i="13"/>
  <c r="C22" i="13"/>
  <c r="C19" i="13"/>
  <c r="C18" i="13"/>
  <c r="C17" i="13"/>
  <c r="C16" i="13"/>
  <c r="C11" i="13"/>
  <c r="C25" i="13"/>
  <c r="C23" i="13"/>
  <c r="F2" i="5"/>
  <c r="F2" i="6"/>
  <c r="F2" i="22"/>
  <c r="F2" i="12"/>
</calcChain>
</file>

<file path=xl/sharedStrings.xml><?xml version="1.0" encoding="utf-8"?>
<sst xmlns="http://schemas.openxmlformats.org/spreadsheetml/2006/main" count="1611" uniqueCount="524">
  <si>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</si>
  <si>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</si>
  <si>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</si>
  <si>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</si>
  <si>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</si>
  <si>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</si>
  <si>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</si>
  <si>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</si>
  <si>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</si>
  <si>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</si>
  <si>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</si>
  <si>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</si>
  <si>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</si>
  <si>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</si>
  <si>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</si>
  <si>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</si>
  <si>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</si>
  <si>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</si>
  <si>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</si>
  <si>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</si>
  <si>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</si>
  <si>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</si>
  <si>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</si>
  <si>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</si>
  <si>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</si>
  <si>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</si>
  <si>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</si>
  <si>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1 per Dept: Music/Dance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</si>
  <si>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</si>
  <si>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</si>
  <si>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</si>
  <si>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</si>
  <si>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</si>
  <si>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</si>
  <si>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</si>
  <si>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</si>
  <si>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</si>
  <si>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</si>
  <si>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</si>
  <si>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</si>
  <si>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</si>
  <si>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</si>
  <si>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</si>
  <si>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</si>
  <si>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</si>
  <si>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</si>
  <si>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</si>
  <si>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</si>
  <si>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</si>
  <si>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</si>
  <si>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</si>
  <si>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</si>
  <si>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</si>
  <si>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</si>
  <si>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</si>
  <si>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</si>
  <si>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</si>
  <si>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</si>
  <si>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</si>
  <si>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</si>
  <si>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</si>
  <si>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</si>
  <si>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</si>
  <si>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</si>
  <si>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</si>
  <si>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</si>
  <si>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</si>
  <si>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</si>
  <si>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</si>
  <si>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</si>
  <si>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</si>
  <si>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</si>
  <si>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</si>
  <si>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</si>
  <si>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</si>
  <si>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</si>
  <si>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</si>
  <si>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Classified Supervisors representative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</si>
  <si>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</si>
  <si>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</si>
  <si>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</si>
  <si>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</si>
  <si>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</si>
  <si>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</si>
  <si>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</si>
  <si>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</si>
  <si>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</si>
  <si>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</si>
  <si>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</si>
  <si>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</si>
  <si>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</si>
  <si>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</si>
  <si>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</si>
  <si>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</si>
  <si>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</si>
  <si>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</si>
  <si>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</si>
  <si>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</si>
  <si>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</si>
  <si>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</si>
  <si>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</si>
  <si>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</si>
  <si>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</si>
  <si>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</si>
  <si>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</si>
  <si>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</si>
  <si>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</si>
  <si>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</si>
  <si>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</si>
  <si>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</si>
  <si>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</si>
  <si>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</si>
  <si>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</si>
  <si>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</si>
  <si>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</si>
  <si>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</si>
  <si>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</si>
  <si>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</si>
  <si>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</si>
  <si>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</si>
  <si>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</si>
  <si>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</si>
  <si>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</si>
  <si>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</si>
  <si>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</si>
  <si>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</si>
  <si>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</si>
  <si>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</si>
  <si>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</si>
  <si>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</si>
  <si>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</si>
  <si>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</si>
  <si>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</si>
  <si>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</si>
  <si>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</si>
  <si>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</si>
  <si>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</si>
  <si>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</si>
  <si>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</si>
  <si>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</si>
  <si>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</si>
  <si>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</si>
  <si>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</si>
  <si>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</si>
  <si>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</si>
  <si>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Diane Scrofano</t>
  </si>
  <si>
    <t>Dave Birchman</t>
  </si>
  <si>
    <t>Ed Garcia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</si>
  <si>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</si>
  <si>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</si>
  <si>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</si>
  <si>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</si>
  <si>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</si>
  <si>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</si>
  <si>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</si>
  <si>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</si>
  <si>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</si>
  <si>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</si>
  <si>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</si>
  <si>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</si>
  <si>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</si>
  <si>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</si>
  <si>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</si>
  <si>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</si>
  <si>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</si>
  <si>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</si>
  <si>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</si>
  <si>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</si>
  <si>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</si>
  <si>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</si>
  <si>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</si>
  <si>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</si>
  <si>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</si>
  <si>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</si>
  <si>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</si>
  <si>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</si>
  <si>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</si>
  <si>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</si>
  <si>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</si>
  <si>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</si>
  <si>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</si>
  <si>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</si>
  <si>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</si>
  <si>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</si>
  <si>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</si>
  <si>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</si>
  <si>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</si>
  <si>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</si>
  <si>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</si>
  <si>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</si>
  <si>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</si>
  <si>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</si>
  <si>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</si>
  <si>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Carrie Gesibauer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</si>
  <si>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</si>
  <si>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</si>
  <si>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</si>
  <si>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</si>
  <si>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</si>
  <si>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</si>
  <si>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</si>
  <si>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</si>
  <si>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</si>
  <si>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</si>
  <si>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</si>
  <si>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</si>
  <si>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</si>
  <si>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</si>
  <si>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</si>
  <si>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</si>
  <si>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</si>
  <si>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</si>
  <si>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</si>
  <si>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</si>
  <si>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</si>
  <si>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</si>
  <si>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</si>
  <si>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</si>
  <si>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</si>
  <si>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</si>
  <si>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</si>
  <si>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</si>
  <si>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</si>
  <si>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</si>
  <si>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</si>
  <si>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</si>
  <si>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</si>
  <si>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</si>
  <si>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</si>
  <si>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</si>
  <si>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</si>
  <si>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</si>
  <si>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</si>
  <si>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</si>
  <si>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</si>
  <si>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</si>
  <si>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</si>
  <si>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</si>
  <si>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</si>
  <si>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</si>
  <si>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</si>
  <si>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</si>
  <si>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</si>
  <si>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</si>
  <si>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</si>
  <si>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</si>
  <si>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</si>
  <si>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</si>
  <si>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</si>
  <si>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</si>
  <si>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</si>
  <si>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</si>
  <si>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</si>
  <si>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</si>
  <si>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</si>
  <si>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</si>
  <si>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</si>
  <si>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</si>
  <si>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</si>
  <si>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</si>
  <si>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Kari Meyers</t>
  </si>
  <si>
    <t>Susan Kinkella/Rex Edwards</t>
  </si>
  <si>
    <t>Haleh Risdana</t>
  </si>
  <si>
    <t>Jane Morgan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</si>
  <si>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</si>
  <si>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</si>
  <si>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</si>
  <si>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</si>
  <si>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</si>
  <si>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</si>
  <si>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</si>
  <si>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</si>
  <si>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</si>
  <si>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</si>
  <si>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</si>
  <si>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</si>
  <si>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</si>
  <si>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</si>
  <si>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</si>
  <si>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</si>
  <si>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</si>
  <si>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</si>
  <si>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</si>
  <si>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</si>
  <si>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</si>
  <si>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</si>
  <si>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</si>
  <si>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</si>
  <si>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</si>
  <si>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</si>
  <si>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</si>
  <si>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</si>
  <si>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</si>
  <si>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</si>
  <si>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</si>
  <si>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</si>
  <si>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</si>
  <si>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</si>
  <si>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</si>
  <si>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</si>
  <si>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</si>
  <si>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</si>
  <si>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</si>
  <si>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</si>
  <si>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</si>
  <si>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</si>
  <si>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</si>
  <si>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</si>
  <si>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</si>
  <si>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</si>
  <si>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</si>
  <si>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</si>
  <si>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</si>
  <si>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</si>
  <si>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</si>
  <si>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</si>
  <si>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</si>
  <si>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</si>
  <si>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</si>
  <si>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</si>
  <si>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</si>
  <si>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</si>
  <si>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</si>
  <si>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</si>
  <si>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</si>
  <si>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</si>
  <si>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</si>
  <si>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</si>
  <si>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</si>
  <si>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</si>
  <si>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</si>
  <si>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</si>
  <si>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</si>
  <si>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</si>
  <si>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</si>
  <si>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</si>
  <si>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</si>
  <si>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Comm Studies/Theater/FTVM (Fine &amp; Perf Arts)</t>
  </si>
  <si>
    <t>Brandon Elliot</t>
  </si>
  <si>
    <t>1 per Dept: Physics/Ast/Engn/CS</t>
  </si>
  <si>
    <t>Mike Hoffman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</si>
  <si>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</si>
  <si>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</si>
  <si>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</si>
  <si>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</si>
  <si>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</si>
  <si>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</si>
  <si>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</si>
  <si>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</si>
  <si>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</si>
  <si>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</si>
  <si>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</si>
  <si>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</si>
  <si>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</si>
  <si>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</si>
  <si>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</si>
  <si>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</si>
  <si>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</si>
  <si>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</si>
  <si>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</si>
  <si>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</si>
  <si>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</si>
  <si>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</si>
  <si>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</si>
  <si>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</si>
  <si>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</si>
  <si>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</si>
  <si>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</si>
  <si>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</si>
  <si>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</si>
  <si>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</si>
  <si>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</si>
  <si>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</si>
  <si>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</si>
  <si>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</si>
  <si>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</si>
  <si>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</si>
  <si>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</si>
  <si>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</si>
  <si>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</si>
  <si>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</si>
  <si>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</si>
  <si>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</si>
  <si>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</si>
  <si>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</si>
  <si>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</si>
  <si>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</si>
  <si>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</si>
  <si>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</si>
  <si>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</si>
  <si>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</si>
  <si>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</si>
  <si>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</si>
  <si>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</si>
  <si>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</si>
  <si>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</si>
  <si>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</si>
  <si>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</si>
  <si>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</si>
  <si>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</si>
  <si>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</si>
  <si>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</si>
  <si>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</si>
  <si>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</si>
  <si>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</si>
  <si>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</si>
  <si>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</si>
  <si>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</si>
  <si>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</si>
  <si>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</si>
  <si>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</si>
  <si>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</si>
  <si>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</si>
  <si>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</si>
  <si>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</si>
  <si>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</si>
  <si>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</si>
  <si>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</si>
  <si>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</si>
  <si>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</si>
  <si>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</si>
  <si>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</si>
  <si>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</si>
  <si>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</si>
  <si>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</si>
  <si>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</si>
  <si>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S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</si>
  <si>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</si>
  <si>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</si>
  <si>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</si>
  <si>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</si>
  <si>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</si>
  <si>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</si>
  <si>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</si>
  <si>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</si>
  <si>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</si>
  <si>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</si>
  <si>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</si>
  <si>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Gary Quire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</si>
  <si>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</si>
  <si>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</si>
  <si>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</si>
  <si>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</si>
  <si>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</si>
  <si>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</si>
  <si>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</si>
  <si>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</si>
  <si>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</si>
  <si>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</si>
  <si>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Houston Holohan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</si>
  <si>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</si>
  <si>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</si>
  <si>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</si>
  <si>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</si>
  <si>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</si>
  <si>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</si>
  <si>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</si>
  <si>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joseph_holohan1@my.vcccd.edu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</si>
  <si>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</si>
  <si>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</si>
  <si>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</si>
  <si>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</si>
  <si>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</si>
  <si>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</si>
  <si>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Jeny Joy</t>
  </si>
  <si>
    <t>Studen Services</t>
  </si>
  <si>
    <t>Michlyn Hines</t>
  </si>
  <si>
    <t>Jolie Herzig</t>
  </si>
  <si>
    <t>Svetlana Kasalovic</t>
  </si>
  <si>
    <t>Alejandra Valenzuela Mares</t>
  </si>
  <si>
    <t>Dave Anter / Jesus Vega</t>
  </si>
  <si>
    <t>Traci Allen (Letrisha Mai)</t>
  </si>
  <si>
    <t>Karen Rothstein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</si>
  <si>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</si>
  <si>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</si>
  <si>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</si>
  <si>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</si>
  <si>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</si>
  <si>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</si>
  <si>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</si>
  <si>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</si>
  <si>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</si>
  <si>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</si>
  <si>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</si>
  <si>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</si>
  <si>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</si>
  <si>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</si>
  <si>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</si>
  <si>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</si>
  <si>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</si>
  <si>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</si>
  <si>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</si>
  <si>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</si>
  <si>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</si>
  <si>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</si>
  <si>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Silvia Arzunyan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</si>
  <si>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</si>
  <si>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</si>
  <si>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</si>
  <si>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</si>
  <si>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</si>
  <si>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</si>
  <si>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</si>
  <si>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</si>
  <si>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</si>
  <si>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</si>
  <si>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</si>
  <si>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</si>
  <si>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</si>
  <si>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</si>
  <si>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</si>
  <si>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</si>
  <si>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</si>
  <si>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</si>
  <si>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</si>
  <si>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</si>
  <si>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</si>
  <si>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</si>
  <si>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</si>
  <si>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Academic Senate Positions (new 2018-19)</t>
  </si>
  <si>
    <t>CTE Liaison</t>
  </si>
  <si>
    <t>GP Liaison</t>
  </si>
  <si>
    <t>Josepha Baca</t>
  </si>
  <si>
    <t>Marnie Melendez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</si>
</sst>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nnifer_pezzuto1@my.v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donna_rahgoshay1@my.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oseph_holohan1@my.vcccd.edu" TargetMode="External"/><Relationship Id="rId5" Type="http://schemas.openxmlformats.org/officeDocument/2006/relationships/hyperlink" Target="mailto:donna_rahgoshay1@my.vcccd.ed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ersedeh_kolyaei1@my.vccd.edu" TargetMode="External"/><Relationship Id="rId9" Type="http://schemas.openxmlformats.org/officeDocument/2006/relationships/hyperlink" Target="mailto:ASMCAcademicAffairs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2"/>
  <sheetViews>
    <sheetView zoomScaleNormal="100" zoomScalePageLayoutView="125" workbookViewId="0">
      <selection activeCell="B55" sqref="B55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397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60</v>
      </c>
      <c r="B6" s="169" t="s">
        <v>391</v>
      </c>
    </row>
    <row r="7" spans="1:3" ht="15.4">
      <c r="A7" s="13"/>
      <c r="B7" s="169" t="s">
        <v>392</v>
      </c>
      <c r="C7"/>
    </row>
    <row r="8" spans="1:3" ht="15.4">
      <c r="A8" s="13"/>
      <c r="B8" s="169"/>
    </row>
    <row r="9" spans="1:3" ht="15.4">
      <c r="A9" s="13" t="s">
        <v>61</v>
      </c>
      <c r="B9" s="169" t="s">
        <v>393</v>
      </c>
      <c r="C9"/>
    </row>
    <row r="10" spans="1:3" ht="15.4">
      <c r="A10" s="13"/>
      <c r="B10" s="169" t="s">
        <v>394</v>
      </c>
    </row>
    <row r="11" spans="1:3" ht="15.4">
      <c r="A11" s="13"/>
      <c r="B11" s="167" t="s">
        <v>395</v>
      </c>
    </row>
    <row r="12" spans="1:3" ht="15.4">
      <c r="A12" s="13"/>
      <c r="B12" s="167" t="s">
        <v>68</v>
      </c>
    </row>
    <row r="13" spans="1:3" ht="15.4">
      <c r="A13" s="13"/>
      <c r="B13" s="167" t="s">
        <v>69</v>
      </c>
      <c r="C13" s="166"/>
    </row>
    <row r="14" spans="1:3" ht="15.4">
      <c r="A14" s="13"/>
      <c r="B14" s="167" t="s">
        <v>396</v>
      </c>
    </row>
    <row r="15" spans="1:3" ht="15.4">
      <c r="A15" s="13"/>
      <c r="B15" s="167" t="s">
        <v>62</v>
      </c>
    </row>
    <row r="16" spans="1:3" ht="15.75" thickBot="1">
      <c r="A16" s="18"/>
      <c r="B16" s="168" t="s">
        <v>359</v>
      </c>
    </row>
    <row r="17" spans="1:3" ht="13.9" thickBot="1"/>
    <row r="18" spans="1:3" ht="13.9">
      <c r="A18" s="170" t="s">
        <v>54</v>
      </c>
      <c r="B18" s="12"/>
    </row>
    <row r="19" spans="1:3">
      <c r="A19" s="13"/>
      <c r="B19" s="14"/>
    </row>
    <row r="20" spans="1:3" ht="15.4">
      <c r="A20" s="13" t="s">
        <v>60</v>
      </c>
      <c r="B20" s="169" t="s">
        <v>398</v>
      </c>
    </row>
    <row r="21" spans="1:3" ht="15.4">
      <c r="A21" s="13"/>
      <c r="B21" s="169" t="s">
        <v>74</v>
      </c>
    </row>
    <row r="22" spans="1:3" ht="15.4">
      <c r="A22" s="13"/>
      <c r="B22" s="167" t="s">
        <v>73</v>
      </c>
    </row>
    <row r="23" spans="1:3" ht="15.4">
      <c r="A23" s="13"/>
      <c r="B23" s="169"/>
    </row>
    <row r="24" spans="1:3" ht="15.4">
      <c r="A24" s="13" t="s">
        <v>72</v>
      </c>
      <c r="B24" s="169" t="s">
        <v>398</v>
      </c>
    </row>
    <row r="25" spans="1:3" ht="15.4">
      <c r="A25" s="13"/>
      <c r="B25" s="169" t="s">
        <v>74</v>
      </c>
    </row>
    <row r="26" spans="1:3" ht="15.4">
      <c r="A26" s="13"/>
      <c r="B26" s="169" t="s">
        <v>399</v>
      </c>
    </row>
    <row r="27" spans="1:3" ht="15.4">
      <c r="A27" s="13"/>
      <c r="B27" s="167" t="s">
        <v>396</v>
      </c>
    </row>
    <row r="28" spans="1:3" ht="15.4">
      <c r="A28" s="13"/>
      <c r="B28" s="167" t="s">
        <v>67</v>
      </c>
    </row>
    <row r="29" spans="1:3" ht="15.4">
      <c r="A29" s="13"/>
      <c r="B29" s="167" t="s">
        <v>62</v>
      </c>
    </row>
    <row r="30" spans="1:3" ht="15.4">
      <c r="A30" s="13"/>
      <c r="B30" s="169" t="s">
        <v>400</v>
      </c>
      <c r="C30" s="165"/>
    </row>
    <row r="31" spans="1:3" ht="15.75" thickBot="1">
      <c r="A31" s="18"/>
      <c r="B31" s="168" t="s">
        <v>359</v>
      </c>
    </row>
    <row r="32" spans="1:3" ht="13.9" thickBot="1">
      <c r="A32" s="171"/>
      <c r="B32" s="171"/>
    </row>
    <row r="33" spans="1:2" ht="13.9">
      <c r="A33" s="170" t="s">
        <v>63</v>
      </c>
      <c r="B33" s="12"/>
    </row>
    <row r="34" spans="1:2">
      <c r="A34" s="13"/>
      <c r="B34" s="14"/>
    </row>
    <row r="35" spans="1:2" ht="15.4">
      <c r="A35" s="13" t="s">
        <v>60</v>
      </c>
      <c r="B35" s="169" t="s">
        <v>64</v>
      </c>
    </row>
    <row r="36" spans="1:2" ht="15.4">
      <c r="A36" s="13"/>
      <c r="B36" s="169" t="s">
        <v>401</v>
      </c>
    </row>
    <row r="37" spans="1:2" ht="15.4">
      <c r="A37" s="13"/>
      <c r="B37" s="169"/>
    </row>
    <row r="38" spans="1:2" ht="15.4">
      <c r="A38" s="13" t="s">
        <v>61</v>
      </c>
      <c r="B38" s="169" t="s">
        <v>65</v>
      </c>
    </row>
    <row r="39" spans="1:2" ht="15.4">
      <c r="A39" s="13"/>
      <c r="B39" s="169" t="s">
        <v>402</v>
      </c>
    </row>
    <row r="40" spans="1:2" ht="15.4">
      <c r="A40" s="13"/>
      <c r="B40" s="169" t="s">
        <v>403</v>
      </c>
    </row>
    <row r="41" spans="1:2" ht="15.4">
      <c r="A41" s="13"/>
      <c r="B41" s="169" t="s">
        <v>66</v>
      </c>
    </row>
    <row r="42" spans="1:2" ht="15.4">
      <c r="A42" s="13"/>
      <c r="B42" s="169" t="s">
        <v>404</v>
      </c>
    </row>
    <row r="43" spans="1:2" ht="15.4">
      <c r="A43" s="13"/>
      <c r="B43" s="169" t="s">
        <v>405</v>
      </c>
    </row>
    <row r="44" spans="1:2" ht="15.4">
      <c r="A44" s="13"/>
      <c r="B44" s="167" t="s">
        <v>67</v>
      </c>
    </row>
    <row r="45" spans="1:2" ht="15.4">
      <c r="A45" s="13"/>
      <c r="B45" s="167" t="s">
        <v>62</v>
      </c>
    </row>
    <row r="46" spans="1:2" ht="15.4">
      <c r="A46" s="13"/>
      <c r="B46" s="167" t="s">
        <v>406</v>
      </c>
    </row>
    <row r="47" spans="1:2" ht="15.4">
      <c r="A47" s="13"/>
      <c r="B47" s="167" t="s">
        <v>407</v>
      </c>
    </row>
    <row r="48" spans="1:2" ht="15.75" thickBot="1">
      <c r="A48" s="18"/>
      <c r="B48" s="168" t="s">
        <v>359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60</v>
      </c>
      <c r="B52" s="169" t="s">
        <v>64</v>
      </c>
    </row>
    <row r="53" spans="1:2" ht="15.4">
      <c r="A53" s="13"/>
      <c r="B53" s="169" t="s">
        <v>75</v>
      </c>
    </row>
    <row r="54" spans="1:2" ht="15.4">
      <c r="A54" s="13"/>
      <c r="B54" s="169"/>
    </row>
    <row r="55" spans="1:2" ht="15.4">
      <c r="A55" s="13" t="s">
        <v>72</v>
      </c>
      <c r="B55" s="169" t="s">
        <v>408</v>
      </c>
    </row>
    <row r="56" spans="1:2" ht="15.4">
      <c r="A56" s="13"/>
      <c r="B56" s="169" t="s">
        <v>76</v>
      </c>
    </row>
    <row r="57" spans="1:2" ht="15.4">
      <c r="A57" s="13"/>
      <c r="B57" s="169" t="s">
        <v>409</v>
      </c>
    </row>
    <row r="58" spans="1:2" ht="15.4">
      <c r="A58" s="13"/>
      <c r="B58" s="169" t="s">
        <v>410</v>
      </c>
    </row>
    <row r="59" spans="1:2" ht="15.4">
      <c r="A59" s="13"/>
      <c r="B59" s="169" t="s">
        <v>70</v>
      </c>
    </row>
    <row r="60" spans="1:2" ht="15.4">
      <c r="A60" s="13"/>
      <c r="B60" s="169" t="s">
        <v>77</v>
      </c>
    </row>
    <row r="61" spans="1:2" ht="15.4">
      <c r="A61" s="13"/>
      <c r="B61" s="169" t="s">
        <v>71</v>
      </c>
    </row>
    <row r="62" spans="1:2" ht="15.4">
      <c r="A62" s="13"/>
      <c r="B62" s="167" t="s">
        <v>406</v>
      </c>
    </row>
    <row r="63" spans="1:2" ht="15.75" thickBot="1">
      <c r="A63" s="18"/>
      <c r="B63" s="168" t="s">
        <v>407</v>
      </c>
    </row>
    <row r="64" spans="1:2" ht="13.9" thickBot="1"/>
    <row r="65" spans="1:3" ht="13.9">
      <c r="A65" s="170" t="s">
        <v>2</v>
      </c>
      <c r="B65" s="12"/>
    </row>
    <row r="66" spans="1:3">
      <c r="A66" s="13"/>
      <c r="B66" s="14"/>
    </row>
    <row r="67" spans="1:3" ht="15.4">
      <c r="A67" s="15" t="s">
        <v>60</v>
      </c>
      <c r="B67" s="169" t="s">
        <v>411</v>
      </c>
      <c r="C67"/>
    </row>
    <row r="68" spans="1:3" ht="15.4">
      <c r="A68" s="13"/>
      <c r="B68" s="169" t="s">
        <v>412</v>
      </c>
    </row>
    <row r="69" spans="1:3" ht="15.4">
      <c r="A69" s="16"/>
      <c r="B69" s="169"/>
    </row>
    <row r="70" spans="1:3" ht="15.4">
      <c r="A70" s="15" t="s">
        <v>61</v>
      </c>
      <c r="B70" s="167" t="s">
        <v>413</v>
      </c>
    </row>
    <row r="71" spans="1:3" ht="15.4">
      <c r="A71" s="16"/>
      <c r="B71" s="167" t="s">
        <v>241</v>
      </c>
    </row>
    <row r="72" spans="1:3" ht="15.4">
      <c r="A72" s="17"/>
      <c r="B72" s="169" t="s">
        <v>71</v>
      </c>
    </row>
    <row r="73" spans="1:3" ht="15.4">
      <c r="A73" s="17"/>
      <c r="B73" s="167" t="s">
        <v>406</v>
      </c>
    </row>
    <row r="74" spans="1:3" ht="15.4">
      <c r="A74" s="17"/>
      <c r="B74" s="167" t="s">
        <v>407</v>
      </c>
    </row>
    <row r="75" spans="1:3" ht="15.4">
      <c r="A75" s="16"/>
      <c r="B75" s="169" t="s">
        <v>414</v>
      </c>
    </row>
    <row r="76" spans="1:3" ht="15.75" thickBot="1">
      <c r="A76" s="18"/>
      <c r="B76" s="168" t="s">
        <v>359</v>
      </c>
    </row>
    <row r="77" spans="1:3" ht="13.9" thickBot="1"/>
    <row r="78" spans="1:3" ht="13.9">
      <c r="A78" s="170" t="s">
        <v>56</v>
      </c>
      <c r="B78" s="12"/>
    </row>
    <row r="79" spans="1:3">
      <c r="A79" s="13"/>
      <c r="B79" s="14"/>
    </row>
    <row r="80" spans="1:3" ht="15.4">
      <c r="A80" s="13" t="s">
        <v>60</v>
      </c>
      <c r="B80" s="169" t="s">
        <v>415</v>
      </c>
    </row>
    <row r="81" spans="1:2" ht="15.4">
      <c r="A81" s="13"/>
      <c r="B81" s="169" t="s">
        <v>392</v>
      </c>
    </row>
    <row r="82" spans="1:2" ht="15.4">
      <c r="A82" s="13"/>
      <c r="B82" s="169"/>
    </row>
    <row r="83" spans="1:2" ht="15.4">
      <c r="A83" s="13" t="s">
        <v>72</v>
      </c>
      <c r="B83" s="169" t="s">
        <v>416</v>
      </c>
    </row>
    <row r="84" spans="1:2" ht="15.4">
      <c r="A84" s="13"/>
      <c r="B84" s="167" t="s">
        <v>411</v>
      </c>
    </row>
    <row r="85" spans="1:2" ht="15.4">
      <c r="A85" s="13"/>
      <c r="B85" s="167" t="s">
        <v>359</v>
      </c>
    </row>
    <row r="86" spans="1:2" ht="15.75" thickBot="1">
      <c r="A86" s="18"/>
      <c r="B86" s="172" t="s">
        <v>417</v>
      </c>
    </row>
    <row r="87" spans="1:2" ht="13.9" thickBot="1"/>
    <row r="88" spans="1:2" ht="13.9">
      <c r="A88" s="170" t="s">
        <v>55</v>
      </c>
      <c r="B88" s="12"/>
    </row>
    <row r="89" spans="1:2">
      <c r="A89" s="13"/>
      <c r="B89" s="14"/>
    </row>
    <row r="90" spans="1:2" ht="15.4">
      <c r="A90" s="13" t="s">
        <v>60</v>
      </c>
      <c r="B90" s="169" t="s">
        <v>418</v>
      </c>
    </row>
    <row r="91" spans="1:2" ht="15.4">
      <c r="A91" s="13"/>
      <c r="B91" s="169" t="s">
        <v>419</v>
      </c>
    </row>
    <row r="92" spans="1:2" ht="15.4">
      <c r="A92" s="13"/>
      <c r="B92" s="169"/>
    </row>
    <row r="93" spans="1:2" ht="15.4">
      <c r="A93" s="13" t="s">
        <v>72</v>
      </c>
      <c r="B93" s="169" t="s">
        <v>420</v>
      </c>
    </row>
    <row r="94" spans="1:2" ht="15.4">
      <c r="A94" s="13"/>
      <c r="B94" s="169" t="s">
        <v>74</v>
      </c>
    </row>
    <row r="95" spans="1:2" ht="15.4">
      <c r="A95" s="13"/>
      <c r="B95" s="169" t="s">
        <v>421</v>
      </c>
    </row>
    <row r="96" spans="1:2" ht="15.4">
      <c r="A96" s="13"/>
      <c r="B96" s="167" t="s">
        <v>422</v>
      </c>
    </row>
    <row r="97" spans="1:3" ht="15.4">
      <c r="A97" s="13"/>
      <c r="B97" s="169" t="s">
        <v>71</v>
      </c>
    </row>
    <row r="98" spans="1:3" ht="15.75" thickBot="1">
      <c r="A98" s="18"/>
      <c r="B98" s="172" t="s">
        <v>359</v>
      </c>
    </row>
    <row r="99" spans="1:3" ht="13.9" thickBot="1"/>
    <row r="100" spans="1:3" ht="13.9">
      <c r="A100" s="170" t="s">
        <v>57</v>
      </c>
      <c r="B100" s="12"/>
    </row>
    <row r="101" spans="1:3" ht="15.4">
      <c r="A101" s="13"/>
      <c r="B101" s="169"/>
    </row>
    <row r="102" spans="1:3" ht="15.4">
      <c r="A102" s="13" t="s">
        <v>60</v>
      </c>
      <c r="B102" s="169" t="s">
        <v>423</v>
      </c>
    </row>
    <row r="103" spans="1:3" ht="15.4">
      <c r="A103" s="13"/>
      <c r="B103" s="169" t="s">
        <v>426</v>
      </c>
    </row>
    <row r="104" spans="1:3" ht="15.4">
      <c r="A104" s="13"/>
      <c r="B104" s="169"/>
    </row>
    <row r="105" spans="1:3" ht="15.4">
      <c r="A105" s="13" t="s">
        <v>72</v>
      </c>
      <c r="B105" s="169" t="s">
        <v>74</v>
      </c>
    </row>
    <row r="106" spans="1:3" ht="15.4">
      <c r="A106" s="13"/>
      <c r="B106" s="169" t="s">
        <v>424</v>
      </c>
      <c r="C106"/>
    </row>
    <row r="107" spans="1:3" ht="15.4">
      <c r="A107" s="13"/>
      <c r="B107" s="169" t="s">
        <v>78</v>
      </c>
    </row>
    <row r="108" spans="1:3" ht="15.4">
      <c r="A108" s="13"/>
      <c r="B108" s="169" t="s">
        <v>69</v>
      </c>
    </row>
    <row r="109" spans="1:3" ht="15.4">
      <c r="A109" s="13"/>
      <c r="B109" s="169" t="s">
        <v>404</v>
      </c>
    </row>
    <row r="110" spans="1:3" ht="15.4">
      <c r="A110" s="13"/>
      <c r="B110" s="169" t="s">
        <v>71</v>
      </c>
    </row>
    <row r="111" spans="1:3" ht="15.4">
      <c r="A111" s="13"/>
      <c r="B111" s="169" t="s">
        <v>425</v>
      </c>
    </row>
    <row r="112" spans="1:3" ht="15.75" thickBot="1">
      <c r="A112" s="18"/>
      <c r="B112" s="168" t="s">
        <v>359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47" t="s">
        <v>9</v>
      </c>
      <c r="B1" s="247"/>
      <c r="C1" s="247"/>
      <c r="D1" s="247"/>
      <c r="E1" s="247"/>
    </row>
    <row r="2" spans="1:13" ht="21">
      <c r="A2" s="248" t="s">
        <v>10</v>
      </c>
      <c r="B2" s="248"/>
      <c r="C2" s="249" t="str">
        <f>Administration!A16</f>
        <v>Institutional Effectiveness &amp; Planning</v>
      </c>
      <c r="D2" s="249"/>
      <c r="E2" s="249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137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59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74" t="s">
        <v>0</v>
      </c>
      <c r="B6" s="276" t="s">
        <v>7</v>
      </c>
      <c r="C6" s="314" t="s">
        <v>8</v>
      </c>
      <c r="D6" s="189" t="s">
        <v>486</v>
      </c>
      <c r="E6" s="161" t="s">
        <v>190</v>
      </c>
      <c r="F6" s="177" t="s">
        <v>190</v>
      </c>
      <c r="H6" s="27"/>
      <c r="I6" s="27"/>
      <c r="J6" s="27"/>
      <c r="K6" s="22"/>
      <c r="L6" s="4"/>
      <c r="M6" s="4"/>
    </row>
    <row r="7" spans="1:13" ht="14.65" thickBot="1">
      <c r="A7" s="280"/>
      <c r="B7" s="281"/>
      <c r="C7" s="315"/>
      <c r="D7" s="189" t="s">
        <v>487</v>
      </c>
      <c r="E7" s="161" t="s">
        <v>190</v>
      </c>
      <c r="F7" s="177" t="s">
        <v>190</v>
      </c>
      <c r="H7" s="27"/>
      <c r="L7" s="4"/>
      <c r="M7" s="4"/>
    </row>
    <row r="8" spans="1:13" ht="14.65" thickBot="1">
      <c r="A8" s="275"/>
      <c r="B8" s="281"/>
      <c r="C8" s="395"/>
      <c r="D8" s="189" t="s">
        <v>487</v>
      </c>
      <c r="E8" s="191" t="s">
        <v>190</v>
      </c>
      <c r="F8" s="182" t="s">
        <v>190</v>
      </c>
      <c r="J8" s="27"/>
      <c r="K8" s="22"/>
      <c r="L8" s="4"/>
      <c r="M8" s="4"/>
    </row>
    <row r="9" spans="1:13" ht="14" customHeight="1" thickBot="1">
      <c r="A9" s="285" t="s">
        <v>39</v>
      </c>
      <c r="B9" s="282" t="s">
        <v>81</v>
      </c>
      <c r="C9" s="316" t="s">
        <v>82</v>
      </c>
      <c r="D9" s="391" t="s">
        <v>486</v>
      </c>
      <c r="E9" s="392" t="s">
        <v>190</v>
      </c>
      <c r="F9" s="394" t="s">
        <v>190</v>
      </c>
      <c r="H9" s="27"/>
      <c r="I9" s="27"/>
      <c r="J9" s="27"/>
      <c r="K9" s="22"/>
      <c r="L9" s="4"/>
      <c r="M9" s="4"/>
    </row>
    <row r="10" spans="1:13" ht="14.65" thickBot="1">
      <c r="A10" s="287"/>
      <c r="B10" s="284"/>
      <c r="C10" s="390"/>
      <c r="D10" s="391"/>
      <c r="E10" s="393"/>
      <c r="F10" s="394"/>
      <c r="H10" s="27"/>
      <c r="I10" s="27"/>
      <c r="J10" s="27"/>
      <c r="K10" s="22"/>
      <c r="L10" s="4"/>
      <c r="M10" s="4"/>
    </row>
    <row r="11" spans="1:13" ht="14.65" thickBot="1">
      <c r="A11" s="274" t="s">
        <v>54</v>
      </c>
      <c r="B11" s="276" t="s">
        <v>11</v>
      </c>
      <c r="C11" s="314" t="s">
        <v>8</v>
      </c>
      <c r="D11" s="397" t="s">
        <v>58</v>
      </c>
      <c r="E11" s="161" t="s">
        <v>190</v>
      </c>
      <c r="F11" s="177" t="s">
        <v>190</v>
      </c>
      <c r="H11" s="27"/>
      <c r="I11" s="27"/>
      <c r="J11" s="27"/>
      <c r="K11" s="22"/>
      <c r="L11" s="4"/>
      <c r="M11" s="4"/>
    </row>
    <row r="12" spans="1:13" ht="14.65" thickBot="1">
      <c r="A12" s="275"/>
      <c r="B12" s="277"/>
      <c r="C12" s="395"/>
      <c r="D12" s="397"/>
      <c r="E12" s="161" t="s">
        <v>190</v>
      </c>
      <c r="F12" s="177" t="s">
        <v>190</v>
      </c>
      <c r="H12" s="27"/>
      <c r="I12" s="27"/>
      <c r="J12" s="27"/>
      <c r="K12" s="22"/>
      <c r="L12" s="4"/>
      <c r="M12" s="4"/>
    </row>
    <row r="13" spans="1:13" ht="14.65" thickBot="1">
      <c r="A13" s="285" t="s">
        <v>89</v>
      </c>
      <c r="B13" s="292" t="s">
        <v>12</v>
      </c>
      <c r="C13" s="398" t="s">
        <v>13</v>
      </c>
      <c r="D13" s="391" t="s">
        <v>123</v>
      </c>
      <c r="E13" s="185" t="s">
        <v>190</v>
      </c>
      <c r="F13" s="178" t="s">
        <v>190</v>
      </c>
      <c r="H13" s="27"/>
      <c r="I13" s="27"/>
      <c r="J13" s="27"/>
      <c r="K13" s="22"/>
      <c r="L13" s="4"/>
      <c r="M13" s="4"/>
    </row>
    <row r="14" spans="1:13" ht="14.65" thickBot="1">
      <c r="A14" s="286"/>
      <c r="B14" s="293"/>
      <c r="C14" s="399"/>
      <c r="D14" s="391"/>
      <c r="E14" s="185" t="s">
        <v>190</v>
      </c>
      <c r="F14" s="178" t="s">
        <v>190</v>
      </c>
      <c r="H14" s="27"/>
      <c r="I14" s="27"/>
      <c r="J14" s="27"/>
      <c r="K14" s="22"/>
      <c r="L14" s="4"/>
      <c r="M14" s="4"/>
    </row>
    <row r="15" spans="1:13" ht="14.65" thickBot="1">
      <c r="A15" s="287"/>
      <c r="B15" s="294"/>
      <c r="C15" s="400"/>
      <c r="D15" s="391"/>
      <c r="E15" s="185" t="s">
        <v>190</v>
      </c>
      <c r="F15" s="178" t="s">
        <v>190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9" t="s">
        <v>486</v>
      </c>
      <c r="E16" s="161" t="s">
        <v>190</v>
      </c>
      <c r="F16" s="182" t="s">
        <v>190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90" t="s">
        <v>487</v>
      </c>
      <c r="E17" s="185" t="s">
        <v>190</v>
      </c>
      <c r="F17" s="183" t="s">
        <v>190</v>
      </c>
      <c r="H17" s="27"/>
      <c r="I17" s="27"/>
      <c r="J17" s="27"/>
      <c r="K17" s="27"/>
      <c r="L17" s="4"/>
      <c r="M17" s="4"/>
    </row>
    <row r="18" spans="1:13" ht="14.65" thickBot="1">
      <c r="A18" s="152" t="s">
        <v>56</v>
      </c>
      <c r="B18" s="153" t="s">
        <v>80</v>
      </c>
      <c r="C18" s="160" t="s">
        <v>16</v>
      </c>
      <c r="D18" s="189" t="s">
        <v>486</v>
      </c>
      <c r="E18" s="161" t="s">
        <v>190</v>
      </c>
      <c r="F18" s="182" t="s">
        <v>190</v>
      </c>
    </row>
    <row r="19" spans="1:13" ht="14.65" thickBot="1">
      <c r="A19" s="272" t="s">
        <v>55</v>
      </c>
      <c r="B19" s="273" t="s">
        <v>79</v>
      </c>
      <c r="C19" s="273" t="s">
        <v>16</v>
      </c>
      <c r="D19" s="396" t="s">
        <v>58</v>
      </c>
      <c r="E19" s="185" t="s">
        <v>190</v>
      </c>
      <c r="F19" s="178" t="s">
        <v>190</v>
      </c>
    </row>
    <row r="20" spans="1:13" ht="14.65" thickBot="1">
      <c r="A20" s="272"/>
      <c r="B20" s="273"/>
      <c r="C20" s="273"/>
      <c r="D20" s="391"/>
      <c r="E20" s="185" t="s">
        <v>190</v>
      </c>
      <c r="F20" s="178" t="s">
        <v>190</v>
      </c>
    </row>
    <row r="21" spans="1:13" ht="14.65" thickBot="1">
      <c r="A21" s="268" t="s">
        <v>57</v>
      </c>
      <c r="B21" s="267" t="s">
        <v>79</v>
      </c>
      <c r="C21" s="267" t="s">
        <v>8</v>
      </c>
      <c r="D21" s="397" t="s">
        <v>58</v>
      </c>
      <c r="E21" s="161" t="s">
        <v>190</v>
      </c>
      <c r="F21" s="177" t="s">
        <v>190</v>
      </c>
    </row>
    <row r="22" spans="1:13" ht="14.65" thickBot="1">
      <c r="A22" s="269"/>
      <c r="B22" s="266"/>
      <c r="C22" s="266"/>
      <c r="D22" s="401"/>
      <c r="E22" s="197" t="s">
        <v>190</v>
      </c>
      <c r="F22" s="181" t="s">
        <v>190</v>
      </c>
    </row>
    <row r="23" spans="1:13">
      <c r="A23" s="29"/>
      <c r="D23" s="59"/>
      <c r="E23" s="59"/>
    </row>
    <row r="24" spans="1:13">
      <c r="A24" s="199" t="s">
        <v>138</v>
      </c>
      <c r="D24" s="59"/>
      <c r="E24" s="200" t="s">
        <v>427</v>
      </c>
      <c r="F24" s="120" t="s">
        <v>428</v>
      </c>
    </row>
    <row r="25" spans="1:13">
      <c r="A25" s="36" t="s">
        <v>92</v>
      </c>
      <c r="B25" s="30" t="s">
        <v>12</v>
      </c>
      <c r="C25" s="30" t="s">
        <v>93</v>
      </c>
      <c r="D25" s="201"/>
      <c r="E25" s="202"/>
      <c r="F25" s="202"/>
    </row>
    <row r="26" spans="1:13">
      <c r="A26" s="36" t="s">
        <v>95</v>
      </c>
      <c r="B26" s="30" t="s">
        <v>80</v>
      </c>
      <c r="C26" s="30" t="s">
        <v>96</v>
      </c>
      <c r="D26" s="201"/>
      <c r="E26" s="202"/>
      <c r="F26" s="202"/>
    </row>
    <row r="27" spans="1:13">
      <c r="A27" s="36" t="s">
        <v>97</v>
      </c>
      <c r="B27" s="30" t="s">
        <v>12</v>
      </c>
      <c r="C27" s="30" t="s">
        <v>98</v>
      </c>
      <c r="D27" s="201"/>
      <c r="E27" s="202"/>
      <c r="F27" s="202"/>
    </row>
    <row r="28" spans="1:13">
      <c r="A28" s="37" t="s">
        <v>128</v>
      </c>
      <c r="B28" s="31" t="s">
        <v>129</v>
      </c>
      <c r="C28" s="31" t="s">
        <v>125</v>
      </c>
      <c r="D28" s="201"/>
      <c r="E28" s="202"/>
      <c r="F28" s="202"/>
    </row>
    <row r="29" spans="1:13">
      <c r="A29" s="36" t="s">
        <v>102</v>
      </c>
      <c r="B29" s="30" t="s">
        <v>79</v>
      </c>
      <c r="C29" s="30" t="s">
        <v>8</v>
      </c>
      <c r="D29" s="202"/>
      <c r="E29" s="201" t="s">
        <v>32</v>
      </c>
      <c r="F29" s="203" t="s">
        <v>135</v>
      </c>
    </row>
    <row r="30" spans="1:13">
      <c r="A30" s="39"/>
      <c r="B30" s="40"/>
      <c r="C30" s="40"/>
      <c r="D30" s="59"/>
    </row>
    <row r="31" spans="1:13">
      <c r="A31" s="198" t="s">
        <v>139</v>
      </c>
      <c r="B31" s="28"/>
      <c r="C31" s="28"/>
      <c r="D31" s="59"/>
      <c r="F31" s="33"/>
    </row>
    <row r="32" spans="1:13">
      <c r="A32" s="36" t="s">
        <v>51</v>
      </c>
      <c r="B32" s="30" t="s">
        <v>103</v>
      </c>
      <c r="C32" s="30" t="s">
        <v>104</v>
      </c>
      <c r="D32" s="201"/>
      <c r="E32" s="202"/>
      <c r="F32" s="203" t="s">
        <v>136</v>
      </c>
    </row>
    <row r="33" spans="1:6">
      <c r="A33" s="36" t="s">
        <v>105</v>
      </c>
      <c r="B33" s="30" t="s">
        <v>106</v>
      </c>
      <c r="C33" s="30" t="s">
        <v>106</v>
      </c>
      <c r="D33" s="201"/>
      <c r="E33" s="202"/>
      <c r="F33" s="202"/>
    </row>
    <row r="34" spans="1:6">
      <c r="A34" s="37" t="s">
        <v>344</v>
      </c>
      <c r="B34" s="31" t="s">
        <v>126</v>
      </c>
      <c r="C34" s="31" t="s">
        <v>125</v>
      </c>
      <c r="D34" s="202"/>
      <c r="E34" s="201"/>
      <c r="F34" s="202"/>
    </row>
  </sheetData>
  <mergeCells count="28">
    <mergeCell ref="A21:A22"/>
    <mergeCell ref="B11:B12"/>
    <mergeCell ref="C11:C12"/>
    <mergeCell ref="D21:D22"/>
    <mergeCell ref="B21:B22"/>
    <mergeCell ref="C21:C22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C9:C10"/>
    <mergeCell ref="D9:D10"/>
    <mergeCell ref="E9:E10"/>
    <mergeCell ref="F9:F10"/>
    <mergeCell ref="B6:B8"/>
    <mergeCell ref="C6:C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zoomScalePageLayoutView="125" workbookViewId="0">
      <selection activeCell="A2" sqref="A2:D2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256</v>
      </c>
      <c r="F1" t="s">
        <v>255</v>
      </c>
    </row>
    <row r="2" spans="1:6" ht="22.5">
      <c r="A2" s="402" t="s">
        <v>512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46" t="s">
        <v>186</v>
      </c>
      <c r="B4" s="48" t="s">
        <v>160</v>
      </c>
      <c r="C4" s="49" t="str">
        <f>Administration!B28</f>
        <v>Nenagh Brown</v>
      </c>
      <c r="D4" s="50"/>
    </row>
    <row r="5" spans="1:6">
      <c r="A5" s="46"/>
      <c r="B5" s="48" t="s">
        <v>163</v>
      </c>
      <c r="C5" s="49" t="str">
        <f>Administration!B29</f>
        <v>Nathan Bowen</v>
      </c>
      <c r="D5" s="50"/>
    </row>
    <row r="6" spans="1:6">
      <c r="A6" s="46"/>
      <c r="B6" s="48" t="s">
        <v>165</v>
      </c>
      <c r="C6" s="49" t="str">
        <f>Administration!B30</f>
        <v>Erik Reese</v>
      </c>
      <c r="D6" s="50"/>
    </row>
    <row r="7" spans="1:6">
      <c r="A7" s="46"/>
      <c r="B7" s="48" t="s">
        <v>167</v>
      </c>
      <c r="C7" s="49" t="str">
        <f>Administration!B31</f>
        <v>Renee Butler</v>
      </c>
      <c r="D7" s="50"/>
    </row>
    <row r="8" spans="1:6">
      <c r="A8" s="46" t="s">
        <v>187</v>
      </c>
      <c r="B8" s="52" t="s">
        <v>189</v>
      </c>
      <c r="C8" s="52" t="s">
        <v>185</v>
      </c>
      <c r="D8" s="56" t="s">
        <v>59</v>
      </c>
    </row>
    <row r="9" spans="1:6">
      <c r="A9" s="46"/>
      <c r="B9" s="51" t="s">
        <v>170</v>
      </c>
      <c r="C9" s="51" t="str">
        <f>'Health, Athletics, ACCESS, Math'!E9</f>
        <v>Jolie Herzig</v>
      </c>
      <c r="D9" s="51" t="str">
        <f>'Health, Athletics, ACCESS, Math'!F9</f>
        <v>-</v>
      </c>
    </row>
    <row r="10" spans="1:6">
      <c r="A10" s="46"/>
      <c r="B10" s="49" t="s">
        <v>308</v>
      </c>
      <c r="C10" s="49" t="str">
        <f>'Health, Athletics, ACCESS, Math'!E7</f>
        <v>Vance Manakas</v>
      </c>
      <c r="D10" s="49" t="str">
        <f>'Health, Athletics, ACCESS, Math'!F7</f>
        <v>-</v>
      </c>
    </row>
    <row r="11" spans="1:6">
      <c r="A11" s="46"/>
      <c r="B11" s="51" t="s">
        <v>173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329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176</v>
      </c>
      <c r="C13" s="51" t="str">
        <f>'Physical Science &amp; Career Ed'!E7</f>
        <v>Tiffany Pawluk</v>
      </c>
      <c r="D13" s="51" t="str">
        <f>'Physical Science &amp; Career Ed'!F7</f>
        <v>Deanna Franke</v>
      </c>
    </row>
    <row r="14" spans="1:6">
      <c r="A14" s="46"/>
      <c r="B14" s="49" t="s">
        <v>178</v>
      </c>
      <c r="C14" s="49" t="str">
        <f>'Bus, Child Dev, &amp; Studnt Engage'!E7</f>
        <v>Cindy Sheaks-McGowan</v>
      </c>
      <c r="D14" s="49" t="str">
        <f>'Bus, Child Dev, &amp; Studnt Engage'!F7</f>
        <v>-</v>
      </c>
    </row>
    <row r="15" spans="1:6">
      <c r="A15" s="46"/>
      <c r="B15" s="51" t="s">
        <v>343</v>
      </c>
      <c r="C15" s="51" t="str">
        <f>'Arts, Media, &amp; Comm Studies'!E6</f>
        <v>John Loprieno</v>
      </c>
      <c r="D15" s="51" t="str">
        <f>'Arts, Media, &amp; Comm Studies'!F6</f>
        <v>-</v>
      </c>
    </row>
    <row r="16" spans="1:6">
      <c r="A16" s="46"/>
      <c r="B16" s="49" t="s">
        <v>181</v>
      </c>
      <c r="C16" s="49" t="str">
        <f>'Bus, Child Dev, &amp; Studnt Engage'!E6</f>
        <v>Chuck Brinkman</v>
      </c>
      <c r="D16" s="49" t="str">
        <f>'Bus, Child Dev, &amp; Studnt Engage'!F6</f>
        <v xml:space="preserve">Traci Allen </v>
      </c>
    </row>
    <row r="17" spans="1:4">
      <c r="A17" s="46"/>
      <c r="B17" s="51" t="s">
        <v>184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162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164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166</v>
      </c>
      <c r="C20" s="49" t="str">
        <f>'Health, Athletics, ACCESS, Math'!E8</f>
        <v>Remy McCarthy</v>
      </c>
      <c r="D20" s="49" t="str">
        <f>'Health, Athletics, ACCESS, Math'!F8</f>
        <v>-</v>
      </c>
    </row>
    <row r="21" spans="1:4">
      <c r="A21" s="46"/>
      <c r="B21" s="51" t="s">
        <v>168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169</v>
      </c>
      <c r="C22" s="49" t="str">
        <f>'EATM, Life, Health Sci'!E8</f>
        <v>Jazmir Hernandez</v>
      </c>
      <c r="D22" s="49" t="str">
        <f>'EATM, Life, Health Sci'!F8</f>
        <v>Carrie Gesibauer</v>
      </c>
    </row>
    <row r="23" spans="1:4">
      <c r="A23" s="46"/>
      <c r="B23" s="51" t="s">
        <v>171</v>
      </c>
      <c r="C23" s="51" t="str">
        <f>'Health, Athletics, ACCESS, Math'!E10</f>
        <v>Chris Copeland</v>
      </c>
      <c r="D23" s="51" t="str">
        <f>'Health, Athletics, ACCESS, Math'!F10</f>
        <v>Vahe Khachadoorian</v>
      </c>
    </row>
    <row r="24" spans="1:4">
      <c r="A24" s="46"/>
      <c r="B24" s="49" t="s">
        <v>172</v>
      </c>
      <c r="C24" s="49" t="str">
        <f>'Arts, Media, &amp; Comm Studies'!E8</f>
        <v>Brandon Elliot</v>
      </c>
      <c r="D24" s="49" t="str">
        <f>'Arts, Media, &amp; Comm Studies'!F8</f>
        <v>James Song</v>
      </c>
    </row>
    <row r="25" spans="1:4">
      <c r="A25" s="46"/>
      <c r="B25" s="51" t="s">
        <v>174</v>
      </c>
      <c r="C25" s="51" t="str">
        <f>'Health, Athletics, ACCESS, Math'!E7</f>
        <v>Vance Manakas</v>
      </c>
      <c r="D25" s="51" t="str">
        <f>'Health, Athletics, ACCESS, Math'!F7</f>
        <v>-</v>
      </c>
    </row>
    <row r="26" spans="1:4">
      <c r="A26" s="46"/>
      <c r="B26" s="49" t="s">
        <v>175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177</v>
      </c>
      <c r="C27" s="51" t="str">
        <f>'Health, Athletics, ACCESS, Math'!E6</f>
        <v>Sharon Manakas</v>
      </c>
      <c r="D27" s="51" t="str">
        <f>'Health, Athletics, ACCESS, Math'!F6</f>
        <v>-</v>
      </c>
    </row>
    <row r="28" spans="1:4">
      <c r="A28" s="46"/>
      <c r="B28" s="49" t="s">
        <v>179</v>
      </c>
      <c r="C28" s="49" t="str">
        <f>'Arts, Media, &amp; Comm Studies'!E7</f>
        <v>Mike Hoffman</v>
      </c>
      <c r="D28" s="49" t="str">
        <f>'Arts, Media, &amp; Comm Studies'!F7</f>
        <v>-</v>
      </c>
    </row>
    <row r="29" spans="1:4">
      <c r="A29" s="46"/>
      <c r="B29" s="51" t="s">
        <v>180</v>
      </c>
      <c r="C29" s="51" t="str">
        <f>'Lang &amp; Learn Resource'!E8</f>
        <v>Helga Winkler</v>
      </c>
      <c r="D29" s="51" t="str">
        <f>'Lang &amp; Learn Resource'!F8</f>
        <v>Alejandra Valenzuela Mares</v>
      </c>
    </row>
    <row r="30" spans="1:4">
      <c r="A30" s="46"/>
      <c r="B30" s="61" t="s">
        <v>515</v>
      </c>
      <c r="C30" s="61" t="str">
        <f>Administration!B34</f>
        <v>Marnie Melendez</v>
      </c>
      <c r="D30" s="61"/>
    </row>
    <row r="31" spans="1:4">
      <c r="A31" s="46"/>
      <c r="B31" s="51" t="s">
        <v>516</v>
      </c>
      <c r="C31" s="51" t="str">
        <f>Administration!C34</f>
        <v>-</v>
      </c>
      <c r="D31" s="51"/>
    </row>
    <row r="32" spans="1:4">
      <c r="A32" s="46"/>
      <c r="B32" s="49" t="s">
        <v>182</v>
      </c>
      <c r="C32" s="49" t="str">
        <f>Curriculum!C5</f>
        <v>Jerry Mansfield</v>
      </c>
      <c r="D32" s="50"/>
    </row>
    <row r="33" spans="1:4">
      <c r="A33" s="46"/>
      <c r="B33" s="51" t="s">
        <v>517</v>
      </c>
      <c r="C33" s="51" t="str">
        <f>Administration!D34</f>
        <v>Josepha Baca</v>
      </c>
      <c r="D33" s="74"/>
    </row>
    <row r="34" spans="1:4">
      <c r="A34" s="46"/>
      <c r="B34" s="49" t="s">
        <v>518</v>
      </c>
      <c r="C34" s="49" t="str">
        <f>Administration!E34</f>
        <v>-</v>
      </c>
      <c r="D34" s="50"/>
    </row>
    <row r="35" spans="1:4">
      <c r="A35" s="46"/>
      <c r="B35" s="54" t="s">
        <v>159</v>
      </c>
      <c r="C35" s="55" t="s">
        <v>151</v>
      </c>
      <c r="D35" s="53"/>
    </row>
    <row r="36" spans="1:4">
      <c r="A36" s="46"/>
      <c r="B36" s="50" t="s">
        <v>458</v>
      </c>
      <c r="C36" s="50" t="str">
        <f>Administration!B68</f>
        <v>Ashley Avakian</v>
      </c>
      <c r="D36" s="50" t="str">
        <f>Administration!C68</f>
        <v>ASMCAcademicAffairs@vcccd.edu</v>
      </c>
    </row>
    <row r="37" spans="1:4">
      <c r="A37" s="46"/>
      <c r="B37" s="72" t="s">
        <v>458</v>
      </c>
      <c r="C37" s="50" t="str">
        <f>Administration!B69</f>
        <v>-</v>
      </c>
      <c r="D37" s="50" t="str">
        <f>Administration!C69</f>
        <v>-</v>
      </c>
    </row>
    <row r="38" spans="1:4">
      <c r="A38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5" sqref="C5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237</v>
      </c>
    </row>
    <row r="2" spans="1:9" ht="23.25">
      <c r="A2" s="403" t="s">
        <v>511</v>
      </c>
      <c r="B2" s="403"/>
      <c r="C2" s="403"/>
      <c r="D2" s="403"/>
    </row>
    <row r="3" spans="1:9">
      <c r="B3" s="47"/>
      <c r="C3" s="47"/>
      <c r="D3" s="47"/>
    </row>
    <row r="4" spans="1:9">
      <c r="A4" s="64" t="s">
        <v>375</v>
      </c>
      <c r="B4" s="73" t="s">
        <v>434</v>
      </c>
      <c r="C4" s="51" t="str">
        <f>Administration!B4</f>
        <v>Julius Sokenu</v>
      </c>
      <c r="D4" s="74"/>
    </row>
    <row r="5" spans="1:9">
      <c r="B5" s="64" t="s">
        <v>201</v>
      </c>
      <c r="C5" s="49" t="str">
        <f>Administration!C38</f>
        <v>Jerry Mansfield</v>
      </c>
      <c r="D5" s="50"/>
    </row>
    <row r="6" spans="1:9">
      <c r="A6" s="64" t="s">
        <v>61</v>
      </c>
      <c r="B6" s="75" t="s">
        <v>194</v>
      </c>
      <c r="C6" s="51" t="str">
        <f>Administration!D38</f>
        <v>Michael E. Trainor</v>
      </c>
      <c r="D6" s="74"/>
    </row>
    <row r="7" spans="1:9">
      <c r="B7" s="48" t="s">
        <v>203</v>
      </c>
      <c r="C7" s="61" t="str">
        <f>Administration!E38</f>
        <v>Kim Watters</v>
      </c>
      <c r="D7" s="50"/>
    </row>
    <row r="8" spans="1:9">
      <c r="B8" s="75" t="s">
        <v>203</v>
      </c>
      <c r="C8" s="51" t="str">
        <f>Administration!F38</f>
        <v>Alan Courter</v>
      </c>
      <c r="D8" s="74"/>
    </row>
    <row r="9" spans="1:9">
      <c r="B9" s="60" t="s">
        <v>436</v>
      </c>
      <c r="C9" s="61" t="str">
        <f>Administration!G38</f>
        <v>Traci Allen (Letrisha Mai)</v>
      </c>
    </row>
    <row r="10" spans="1:9">
      <c r="B10" s="75" t="s">
        <v>437</v>
      </c>
      <c r="C10" s="51" t="str">
        <f>Administration!H38</f>
        <v>Mary LaBarge</v>
      </c>
      <c r="D10" s="76"/>
    </row>
    <row r="11" spans="1:9" ht="28.5">
      <c r="B11" s="60" t="s">
        <v>359</v>
      </c>
      <c r="C11" s="61" t="str">
        <f>'Academic Senate'!C4</f>
        <v>Nenagh Brown</v>
      </c>
    </row>
    <row r="12" spans="1:9">
      <c r="B12" s="75" t="s">
        <v>204</v>
      </c>
      <c r="C12" s="51" t="str">
        <f>Administration!I38</f>
        <v>Rex Edwards</v>
      </c>
      <c r="D12" s="76"/>
    </row>
    <row r="13" spans="1:9">
      <c r="B13" s="52" t="s">
        <v>367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Karen Rothstein</v>
      </c>
      <c r="H14" s="63"/>
      <c r="I14" s="63"/>
    </row>
    <row r="15" spans="1:9">
      <c r="B15" s="77" t="s">
        <v>374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189</v>
      </c>
      <c r="C17" s="52" t="s">
        <v>185</v>
      </c>
      <c r="D17" s="56" t="s">
        <v>59</v>
      </c>
    </row>
    <row r="18" spans="2:4">
      <c r="B18" s="51" t="s">
        <v>170</v>
      </c>
      <c r="C18" s="51" t="str">
        <f>'Health, Athletics, ACCESS, Math'!E13</f>
        <v>Jolie Herzig</v>
      </c>
      <c r="D18" s="51" t="str">
        <f>'Health, Athletics, ACCESS, Math'!F13</f>
        <v>-</v>
      </c>
    </row>
    <row r="19" spans="2:4">
      <c r="B19" s="49" t="s">
        <v>350</v>
      </c>
      <c r="C19" s="49" t="str">
        <f>'Health, Athletics, ACCESS, Math'!E12</f>
        <v>Remy McCarthy</v>
      </c>
      <c r="D19" s="49" t="str">
        <f>'Health, Athletics, ACCESS, Math'!F12</f>
        <v>-</v>
      </c>
    </row>
    <row r="20" spans="2:4">
      <c r="B20" s="51" t="s">
        <v>173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329</v>
      </c>
      <c r="C21" s="61" t="str">
        <f>'Bus, Child Dev, &amp; Studnt Engage'!E11</f>
        <v>Gary Quire</v>
      </c>
      <c r="D21" s="61" t="str">
        <f>'Bus, Child Dev, &amp; Studnt Engage'!F11</f>
        <v>-</v>
      </c>
    </row>
    <row r="22" spans="2:4">
      <c r="B22" s="51" t="s">
        <v>176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178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181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162</v>
      </c>
      <c r="C25" s="61" t="str">
        <f>'EATM, Life, Health Sci'!E9</f>
        <v>Cynthia Stringfield</v>
      </c>
      <c r="D25" s="61" t="str">
        <f>'EATM, Life, Health Sci'!F9</f>
        <v>-</v>
      </c>
    </row>
    <row r="26" spans="2:4">
      <c r="B26" s="51" t="s">
        <v>304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352</v>
      </c>
      <c r="C27" s="61" t="str">
        <f>'Arts, Media, &amp; Comm Studies'!E9</f>
        <v>-</v>
      </c>
      <c r="D27" s="61" t="str">
        <f>'Arts, Media, &amp; Comm Studies'!F9</f>
        <v>-</v>
      </c>
    </row>
    <row r="28" spans="2:4">
      <c r="B28" s="51" t="s">
        <v>164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169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171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351</v>
      </c>
      <c r="C31" s="61" t="str">
        <f>'Arts, Media, &amp; Comm Studies'!E10</f>
        <v>Svetlana Kasalovic</v>
      </c>
      <c r="D31" s="61" t="str">
        <f>'Arts, Media, &amp; Comm Studies'!F10</f>
        <v>Cande Larson</v>
      </c>
    </row>
    <row r="32" spans="2:4">
      <c r="B32" s="51" t="s">
        <v>205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175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3" t="s">
        <v>447</v>
      </c>
      <c r="C34" s="214" t="str">
        <f>'Lang &amp; Learn Resource'!E10</f>
        <v>-</v>
      </c>
      <c r="D34" s="214" t="str">
        <f>'Lang &amp; Learn Resource'!F10</f>
        <v>-</v>
      </c>
    </row>
    <row r="35" spans="2:4">
      <c r="B35" s="54" t="s">
        <v>159</v>
      </c>
      <c r="C35" s="55" t="s">
        <v>151</v>
      </c>
      <c r="D35" s="53"/>
    </row>
    <row r="36" spans="2:4">
      <c r="B36" s="50" t="s">
        <v>459</v>
      </c>
      <c r="C36" s="50" t="str">
        <f>Administration!B70</f>
        <v>Donna Rahgoshay</v>
      </c>
      <c r="D36" s="50" t="str">
        <f>Administration!C70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239</v>
      </c>
      <c r="F1" t="s">
        <v>228</v>
      </c>
    </row>
    <row r="2" spans="1:6" ht="22.5">
      <c r="A2" s="402" t="s">
        <v>510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211</v>
      </c>
      <c r="C4" s="51" t="str">
        <f>Administration!B41</f>
        <v>Jennifer Kalfsbeek-Goetz</v>
      </c>
      <c r="D4" s="74"/>
    </row>
    <row r="5" spans="1:6">
      <c r="A5" s="46"/>
      <c r="B5" s="48" t="s">
        <v>212</v>
      </c>
      <c r="C5" s="49" t="str">
        <f>Administration!C41</f>
        <v>Nathan Bowen</v>
      </c>
      <c r="D5" s="50"/>
    </row>
    <row r="6" spans="1:6">
      <c r="A6" s="64" t="s">
        <v>187</v>
      </c>
      <c r="B6" s="75" t="s">
        <v>353</v>
      </c>
      <c r="C6" s="51" t="str">
        <f>Administration!B4</f>
        <v>Julius Sokenu</v>
      </c>
      <c r="D6" s="74"/>
    </row>
    <row r="7" spans="1:6">
      <c r="A7" s="46"/>
      <c r="B7" s="48" t="s">
        <v>354</v>
      </c>
      <c r="C7" s="49" t="str">
        <f>Administration!B5</f>
        <v>Amanuel Gebru</v>
      </c>
      <c r="D7" s="50"/>
    </row>
    <row r="8" spans="1:6">
      <c r="A8" s="46"/>
      <c r="B8" s="75" t="s">
        <v>355</v>
      </c>
      <c r="C8" s="51" t="str">
        <f>Administration!B6</f>
        <v>Sylvia Barajas</v>
      </c>
      <c r="D8" s="74"/>
    </row>
    <row r="9" spans="1:6">
      <c r="A9" s="46"/>
      <c r="B9" s="48" t="s">
        <v>240</v>
      </c>
      <c r="C9" s="49" t="str">
        <f>'Academic Senate'!C4</f>
        <v>Nenagh Brown</v>
      </c>
      <c r="D9" s="72"/>
    </row>
    <row r="10" spans="1:6">
      <c r="A10" s="46"/>
      <c r="B10" s="52" t="s">
        <v>241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Jane Morgan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Karen Rothstein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189</v>
      </c>
      <c r="C19" s="52" t="s">
        <v>185</v>
      </c>
      <c r="D19" s="56" t="s">
        <v>59</v>
      </c>
    </row>
    <row r="20" spans="1:4">
      <c r="A20" s="46"/>
      <c r="B20" s="51" t="s">
        <v>170</v>
      </c>
      <c r="C20" s="51" t="str">
        <f>'Health, Athletics, ACCESS, Math'!E26</f>
        <v>Silvia Arzunyan</v>
      </c>
      <c r="D20" s="51" t="str">
        <f>'Health, Athletics, ACCESS, Math'!F26</f>
        <v>-</v>
      </c>
    </row>
    <row r="21" spans="1:4">
      <c r="A21" s="46"/>
      <c r="B21" s="49" t="s">
        <v>350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173</v>
      </c>
      <c r="C22" s="51" t="str">
        <f>'Social &amp; Behavioral Sci'!E17</f>
        <v>Dani Vieira</v>
      </c>
      <c r="D22" s="51" t="str">
        <f>'Social &amp; Behavioral Sci'!F17</f>
        <v>-</v>
      </c>
    </row>
    <row r="23" spans="1:4">
      <c r="A23" s="46"/>
      <c r="B23" s="49" t="s">
        <v>329</v>
      </c>
      <c r="C23" s="49" t="str">
        <f>'Bus, Child Dev, &amp; Studnt Engage'!E22</f>
        <v>Reet Sumal</v>
      </c>
      <c r="D23" s="49" t="str">
        <f>'Bus, Child Dev, &amp; Studnt Engage'!F22</f>
        <v>-</v>
      </c>
    </row>
    <row r="24" spans="1:4">
      <c r="A24" s="46"/>
      <c r="B24" s="51" t="s">
        <v>176</v>
      </c>
      <c r="C24" s="51" t="str">
        <f>'Physical Science &amp; Career Ed'!E18</f>
        <v>Rob Keil</v>
      </c>
      <c r="D24" s="51" t="str">
        <f>'Physical Science &amp; Career Ed'!F18</f>
        <v>-</v>
      </c>
    </row>
    <row r="25" spans="1:4">
      <c r="A25" s="46"/>
      <c r="B25" s="49" t="s">
        <v>178</v>
      </c>
      <c r="C25" s="49" t="str">
        <f>'Bus, Child Dev, &amp; Studnt Engage'!E21</f>
        <v>Cindy Sheaks-McGowan</v>
      </c>
      <c r="D25" s="49" t="str">
        <f>'Bus, Child Dev, &amp; Studnt Engage'!F21</f>
        <v>-</v>
      </c>
    </row>
    <row r="26" spans="1:4">
      <c r="A26" s="46"/>
      <c r="B26" s="51" t="s">
        <v>181</v>
      </c>
      <c r="C26" s="51" t="str">
        <f>'Bus, Child Dev, &amp; Studnt Engage'!E20</f>
        <v>Trulie Thompson</v>
      </c>
      <c r="D26" s="51" t="str">
        <f>'Bus, Child Dev, &amp; Studnt Engage'!F20</f>
        <v>-</v>
      </c>
    </row>
    <row r="27" spans="1:4">
      <c r="A27" s="46"/>
      <c r="B27" s="61" t="s">
        <v>162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304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352</v>
      </c>
      <c r="C29" s="61" t="str">
        <f>'Arts, Media, &amp; Comm Studies'!E18</f>
        <v>-</v>
      </c>
      <c r="D29" s="61" t="str">
        <f>'Arts, Media, &amp; Comm Studies'!F18</f>
        <v>-</v>
      </c>
    </row>
    <row r="30" spans="1:4">
      <c r="A30" s="46"/>
      <c r="B30" s="51" t="s">
        <v>164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169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171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351</v>
      </c>
      <c r="C33" s="61" t="str">
        <f>'Arts, Media, &amp; Comm Studies'!E19</f>
        <v>Rolland Petrello</v>
      </c>
      <c r="D33" s="61" t="str">
        <f>'Arts, Media, &amp; Comm Studies'!F19</f>
        <v>-</v>
      </c>
    </row>
    <row r="34" spans="1:4">
      <c r="A34" s="46"/>
      <c r="B34" s="51" t="s">
        <v>205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175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447</v>
      </c>
      <c r="C36" s="51" t="str">
        <f>'Lang &amp; Learn Resource'!E19</f>
        <v>Danielle Kaprelian</v>
      </c>
      <c r="D36" s="51" t="str">
        <f>'Lang &amp; Learn Resource'!F19</f>
        <v>-</v>
      </c>
    </row>
    <row r="37" spans="1:4">
      <c r="A37" s="46"/>
      <c r="B37" s="54" t="s">
        <v>159</v>
      </c>
      <c r="C37" s="55" t="s">
        <v>151</v>
      </c>
      <c r="D37" s="53"/>
    </row>
    <row r="38" spans="1:4">
      <c r="B38" s="50" t="s">
        <v>459</v>
      </c>
      <c r="C38" s="50" t="str">
        <f>Administration!B71</f>
        <v>Jennifer Pezzuto</v>
      </c>
      <c r="D38" s="50" t="str">
        <f>Administration!C71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A5" sqref="A5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233</v>
      </c>
      <c r="F1" s="4" t="s">
        <v>230</v>
      </c>
    </row>
    <row r="2" spans="1:8">
      <c r="E2" s="4" t="s">
        <v>234</v>
      </c>
      <c r="F2" s="4" t="s">
        <v>232</v>
      </c>
    </row>
    <row r="3" spans="1:8">
      <c r="E3" s="4" t="s">
        <v>238</v>
      </c>
      <c r="F3" s="4" t="s">
        <v>231</v>
      </c>
    </row>
    <row r="4" spans="1:8" ht="22.5">
      <c r="A4" s="406" t="s">
        <v>509</v>
      </c>
      <c r="B4" s="406"/>
      <c r="C4" s="406"/>
      <c r="D4" s="91"/>
      <c r="E4" s="93"/>
      <c r="F4" s="93" t="s">
        <v>220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60</v>
      </c>
      <c r="B6" s="104" t="s">
        <v>448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201</v>
      </c>
      <c r="C7" s="96" t="str">
        <f>Administration!C44</f>
        <v>Erik Reese</v>
      </c>
      <c r="D7" s="50"/>
      <c r="E7" s="72"/>
      <c r="F7" s="60"/>
      <c r="G7" s="61"/>
      <c r="H7" s="72"/>
    </row>
    <row r="8" spans="1:8">
      <c r="A8" s="103" t="s">
        <v>72</v>
      </c>
      <c r="B8" s="75" t="s">
        <v>353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354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355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359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357</v>
      </c>
      <c r="C12" s="101" t="str">
        <f>Administration!E44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Administration!F44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Administration!G44</f>
        <v>Dan McMichael</v>
      </c>
      <c r="D14" s="74"/>
      <c r="E14" s="72"/>
      <c r="F14" s="60"/>
      <c r="G14" s="61"/>
      <c r="H14" s="72"/>
    </row>
    <row r="15" spans="1:8">
      <c r="B15" s="94" t="s">
        <v>360</v>
      </c>
      <c r="C15" s="105" t="str">
        <f>Administration!H44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Administration!I44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Administration!J44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373</v>
      </c>
      <c r="C18" s="96" t="str">
        <f>Administration!K44</f>
        <v>Kim Korinke</v>
      </c>
      <c r="D18" s="46"/>
      <c r="E18" s="46"/>
      <c r="F18" s="46"/>
    </row>
    <row r="19" spans="1:8">
      <c r="A19" s="103"/>
      <c r="B19" s="104" t="s">
        <v>216</v>
      </c>
      <c r="C19" s="101" t="str">
        <f>Administration!D44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217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358</v>
      </c>
      <c r="C21" s="97" t="s">
        <v>151</v>
      </c>
      <c r="D21" s="56" t="s">
        <v>59</v>
      </c>
      <c r="E21" s="72"/>
      <c r="F21" s="90"/>
      <c r="G21" s="61"/>
      <c r="H21" s="61"/>
    </row>
    <row r="22" spans="1:8">
      <c r="A22" s="103"/>
      <c r="B22" s="101" t="s">
        <v>369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368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213</v>
      </c>
      <c r="C24" s="97" t="s">
        <v>151</v>
      </c>
      <c r="D24" s="145"/>
      <c r="E24" s="72"/>
      <c r="F24" s="90"/>
      <c r="G24" s="61"/>
      <c r="H24" s="61"/>
    </row>
    <row r="25" spans="1:8">
      <c r="A25" s="103"/>
      <c r="B25" s="405" t="str">
        <f>Administration!A9</f>
        <v>Language &amp; Learning Resources</v>
      </c>
      <c r="C25" s="99" t="str">
        <f>'Lang &amp; Learn Resource'!E13</f>
        <v>-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5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5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4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4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4"/>
      <c r="C30" s="50" t="str">
        <f>'Health, Athletics, ACCESS, Math'!E19</f>
        <v>Matthew Spinneberg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5" t="str">
        <f>Administration!A11</f>
        <v>EATM, Life &amp; Health Sciences</v>
      </c>
      <c r="C31" s="74" t="str">
        <f>'EATM, Life, Health Sci'!E14</f>
        <v>Jeny Joy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5"/>
      <c r="C32" s="74" t="str">
        <f>'EATM, Life, Health Sci'!E15</f>
        <v>Michlyn Hines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5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4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4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4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5" t="str">
        <f>Administration!A13</f>
        <v>Business, Child Development, &amp; Student Engagement</v>
      </c>
      <c r="C37" s="144" t="str">
        <f>'Bus, Child Dev, &amp; Studnt Engage'!E14</f>
        <v>Ed Garcia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5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5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4" t="str">
        <f>Administration!A14</f>
        <v>Social &amp; Behavioral Sciences</v>
      </c>
      <c r="C40" s="102" t="str">
        <f>'Social &amp; Behavioral Sci'!E12</f>
        <v>-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4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4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5" t="str">
        <f>Administration!A15</f>
        <v>Arts, Media &amp; Communication Studies</v>
      </c>
      <c r="C43" s="100" t="str">
        <f>'Arts, Media, &amp; Comm Studies'!E13</f>
        <v>Felix Masci</v>
      </c>
      <c r="D43" s="100" t="str">
        <f>'Arts, Media, &amp; Comm Studies'!F13</f>
        <v>-</v>
      </c>
      <c r="E43" s="72"/>
      <c r="F43" s="90"/>
      <c r="G43" s="61"/>
      <c r="H43" s="61"/>
    </row>
    <row r="44" spans="1:8">
      <c r="A44" s="103"/>
      <c r="B44" s="405"/>
      <c r="C44" s="100" t="str">
        <f>'Arts, Media, &amp; Comm Studies'!E14</f>
        <v>Steve Callis</v>
      </c>
      <c r="D44" s="100" t="str">
        <f>'Arts, Media, &amp; Comm Studies'!F14</f>
        <v>-</v>
      </c>
      <c r="E44" s="72"/>
      <c r="F44" s="90"/>
      <c r="G44" s="61"/>
      <c r="H44" s="61"/>
    </row>
    <row r="45" spans="1:8">
      <c r="A45" s="103"/>
      <c r="B45" s="405"/>
      <c r="C45" s="100" t="str">
        <f>'Arts, Media, &amp; Comm Studies'!E15</f>
        <v>Gerry Zucca</v>
      </c>
      <c r="D45" s="100" t="str">
        <f>'Arts, Media, &amp; Comm Studies'!F15</f>
        <v>-</v>
      </c>
      <c r="E45" s="72"/>
      <c r="F45" s="66"/>
      <c r="G45" s="61"/>
      <c r="H45" s="61"/>
    </row>
    <row r="46" spans="1:8">
      <c r="A46" s="103"/>
      <c r="B46" s="98" t="s">
        <v>159</v>
      </c>
      <c r="C46" s="97" t="s">
        <v>151</v>
      </c>
      <c r="D46" s="53"/>
      <c r="E46" s="72"/>
      <c r="F46" s="72"/>
      <c r="G46" s="72"/>
      <c r="H46" s="72"/>
    </row>
    <row r="47" spans="1:8">
      <c r="A47" s="103"/>
      <c r="B47" s="107" t="s">
        <v>459</v>
      </c>
      <c r="C47" s="96" t="str">
        <f>Administration!B72</f>
        <v>Donna Rahgoshay</v>
      </c>
      <c r="D47" s="96" t="str">
        <f>Administration!C72</f>
        <v>donna_rahgoshay1@my.vcccd.edu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247</v>
      </c>
      <c r="F1" s="46" t="s">
        <v>248</v>
      </c>
    </row>
    <row r="2" spans="1:6" ht="23.25">
      <c r="A2" s="403" t="s">
        <v>508</v>
      </c>
      <c r="B2" s="403"/>
      <c r="C2" s="403"/>
      <c r="D2" s="62"/>
      <c r="E2" s="46"/>
      <c r="F2" s="46" t="s">
        <v>249</v>
      </c>
    </row>
    <row r="3" spans="1:6">
      <c r="A3" s="96"/>
      <c r="B3" s="96"/>
      <c r="C3" s="96"/>
      <c r="D3" s="46"/>
      <c r="E3" s="46"/>
      <c r="F3" s="46"/>
    </row>
    <row r="4" spans="1:6">
      <c r="A4" s="409" t="s">
        <v>60</v>
      </c>
      <c r="B4" s="104" t="s">
        <v>250</v>
      </c>
      <c r="C4" s="101" t="str">
        <f>Administration!B50</f>
        <v>Jennifer Kalfsbeek-Goetz</v>
      </c>
      <c r="D4" s="76"/>
      <c r="E4" s="46"/>
      <c r="F4" s="46"/>
    </row>
    <row r="5" spans="1:6">
      <c r="A5" s="409"/>
      <c r="B5" s="94" t="s">
        <v>251</v>
      </c>
      <c r="C5" s="105" t="str">
        <f>Administration!C50</f>
        <v>Rachel Messinger</v>
      </c>
      <c r="D5" s="46"/>
      <c r="E5" s="46"/>
      <c r="F5" s="46"/>
    </row>
    <row r="6" spans="1:6">
      <c r="A6" s="103" t="s">
        <v>72</v>
      </c>
      <c r="B6" s="104" t="s">
        <v>370</v>
      </c>
      <c r="C6" s="101" t="str">
        <f>Administration!D50</f>
        <v>?</v>
      </c>
      <c r="D6" s="76"/>
      <c r="E6" s="46"/>
      <c r="F6" s="46"/>
    </row>
    <row r="7" spans="1:6">
      <c r="A7" s="96"/>
      <c r="B7" s="87" t="s">
        <v>253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254</v>
      </c>
      <c r="C8" s="101" t="str">
        <f>Administration!F50</f>
        <v>Matthew Spinneberg</v>
      </c>
      <c r="D8" s="76"/>
      <c r="E8" s="46"/>
      <c r="F8" s="46"/>
    </row>
    <row r="9" spans="1:6">
      <c r="A9" s="103"/>
      <c r="B9" s="94" t="s">
        <v>373</v>
      </c>
      <c r="C9" s="96" t="str">
        <f>Administration!G50</f>
        <v>Dave Anter / Jesus Vega</v>
      </c>
      <c r="D9" s="46"/>
      <c r="E9" s="46"/>
      <c r="F9" s="46"/>
    </row>
    <row r="10" spans="1:6">
      <c r="A10" s="103"/>
      <c r="B10" s="104" t="s">
        <v>372</v>
      </c>
      <c r="C10" s="101" t="str">
        <f>Administration!H50</f>
        <v>Joanna Miller</v>
      </c>
      <c r="D10" s="76"/>
      <c r="E10" s="46"/>
      <c r="F10" s="46"/>
    </row>
    <row r="11" spans="1:6">
      <c r="A11" s="103"/>
      <c r="B11" s="87" t="s">
        <v>371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154</v>
      </c>
      <c r="C12" s="97" t="s">
        <v>151</v>
      </c>
      <c r="D12" s="62" t="s">
        <v>59</v>
      </c>
      <c r="F12" s="46"/>
    </row>
    <row r="13" spans="1:6">
      <c r="A13" s="103"/>
      <c r="B13" s="408" t="str">
        <f>Administration!A9</f>
        <v>Language &amp; Learning Resources</v>
      </c>
      <c r="C13" s="99" t="str">
        <f>'Lang &amp; Learn Resource'!E24</f>
        <v>Diane Scrofano</v>
      </c>
      <c r="D13" s="99" t="str">
        <f>'Lang &amp; Learn Resource'!F24</f>
        <v>-</v>
      </c>
      <c r="F13" s="106"/>
    </row>
    <row r="14" spans="1:6">
      <c r="A14" s="103"/>
      <c r="B14" s="408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7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07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08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8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7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7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08" t="str">
        <f>Administration!A13</f>
        <v>Business, Child Development, &amp; Student Engagement</v>
      </c>
      <c r="C21" s="100" t="str">
        <f>'Bus, Child Dev, &amp; Studnt Engage'!E28</f>
        <v>Ruth Bennington</v>
      </c>
      <c r="D21" s="100" t="str">
        <f>'Bus, Child Dev, &amp; Studnt Engage'!F28</f>
        <v>-</v>
      </c>
      <c r="F21" s="106"/>
    </row>
    <row r="22" spans="1:6">
      <c r="A22" s="103"/>
      <c r="B22" s="408"/>
      <c r="C22" s="100" t="str">
        <f>'Bus, Child Dev, &amp; Studnt Engage'!E29</f>
        <v>Traci Allen</v>
      </c>
      <c r="D22" s="100" t="str">
        <f>'Bus, Child Dev, &amp; Studnt Engage'!F29</f>
        <v>Danita Redd</v>
      </c>
      <c r="F22" s="106"/>
    </row>
    <row r="23" spans="1:6">
      <c r="A23" s="103"/>
      <c r="B23" s="407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7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08" t="str">
        <f>Administration!A15</f>
        <v>Arts, Media &amp; Communication Studies</v>
      </c>
      <c r="C25" s="100" t="str">
        <f>'Arts, Media, &amp; Comm Studies'!E24</f>
        <v>-</v>
      </c>
      <c r="D25" s="100" t="str">
        <f>'Arts, Media, &amp; Comm Studies'!F24</f>
        <v>Reet Sumal</v>
      </c>
      <c r="F25" s="106"/>
    </row>
    <row r="26" spans="1:6">
      <c r="A26" s="103"/>
      <c r="B26" s="408"/>
      <c r="C26" s="100" t="str">
        <f>'Arts, Media, &amp; Comm Studies'!E25</f>
        <v>Becky Brister</v>
      </c>
      <c r="D26" s="100" t="str">
        <f>'Arts, Media, &amp; Comm Studies'!F25</f>
        <v>-</v>
      </c>
      <c r="F26" s="106"/>
    </row>
    <row r="27" spans="1:6">
      <c r="B27" s="98" t="s">
        <v>159</v>
      </c>
      <c r="C27" s="97" t="s">
        <v>151</v>
      </c>
      <c r="D27" s="62"/>
    </row>
    <row r="28" spans="1:6">
      <c r="B28" s="107" t="s">
        <v>459</v>
      </c>
      <c r="C28" s="96" t="str">
        <f>Administration!B73</f>
        <v>-</v>
      </c>
      <c r="D28" s="96" t="str">
        <f>Administration!C73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229</v>
      </c>
    </row>
    <row r="2" spans="1:5" ht="23.25">
      <c r="A2" s="403" t="s">
        <v>507</v>
      </c>
      <c r="B2" s="403"/>
      <c r="C2" s="403"/>
      <c r="D2" s="403"/>
      <c r="E2" t="s">
        <v>220</v>
      </c>
    </row>
    <row r="3" spans="1:5">
      <c r="A3" s="46"/>
      <c r="B3" s="47"/>
      <c r="C3" s="47"/>
      <c r="D3" s="47"/>
    </row>
    <row r="4" spans="1:5">
      <c r="A4" s="64" t="s">
        <v>60</v>
      </c>
      <c r="B4" s="73" t="s">
        <v>221</v>
      </c>
      <c r="C4" s="51" t="str">
        <f>Administration!B6</f>
        <v>Sylvia Barajas</v>
      </c>
      <c r="D4" s="74"/>
    </row>
    <row r="5" spans="1:5">
      <c r="A5" s="46"/>
      <c r="B5" s="64" t="s">
        <v>222</v>
      </c>
      <c r="C5" s="49" t="str">
        <f>'Academic Senate'!C4</f>
        <v>Nenagh Brown</v>
      </c>
      <c r="D5" s="50"/>
    </row>
    <row r="6" spans="1:5" ht="14.25" customHeight="1">
      <c r="A6" s="103" t="s">
        <v>72</v>
      </c>
      <c r="B6" s="75" t="s">
        <v>223</v>
      </c>
      <c r="C6" s="51" t="str">
        <f>Administration!B20</f>
        <v>John Sinutko</v>
      </c>
      <c r="D6" s="74"/>
    </row>
    <row r="7" spans="1:5">
      <c r="A7" s="46"/>
      <c r="B7" s="48" t="s">
        <v>224</v>
      </c>
      <c r="C7" s="49" t="str">
        <f>Administration!B19</f>
        <v>Michelle Perry</v>
      </c>
      <c r="D7" s="50"/>
    </row>
    <row r="8" spans="1:5">
      <c r="A8" s="46"/>
      <c r="B8" s="75" t="s">
        <v>204</v>
      </c>
      <c r="C8" s="51" t="str">
        <f>Administration!B25</f>
        <v>-</v>
      </c>
      <c r="D8" s="74"/>
    </row>
    <row r="9" spans="1:5" ht="14.25" customHeight="1">
      <c r="A9" s="46"/>
      <c r="B9" s="60" t="s">
        <v>377</v>
      </c>
      <c r="C9" s="61" t="str">
        <f>Administration!B4</f>
        <v>Julius Sokenu</v>
      </c>
      <c r="D9" s="72"/>
    </row>
    <row r="10" spans="1:5" ht="14.25" customHeight="1">
      <c r="A10" s="46"/>
      <c r="B10" s="75" t="s">
        <v>354</v>
      </c>
      <c r="C10" s="51" t="str">
        <f>Administration!B5</f>
        <v>Amanuel Gebru</v>
      </c>
      <c r="D10" s="74"/>
    </row>
    <row r="11" spans="1:5">
      <c r="A11" s="46"/>
      <c r="B11" s="52" t="s">
        <v>225</v>
      </c>
      <c r="C11" s="78"/>
      <c r="D11" s="62"/>
    </row>
    <row r="12" spans="1:5">
      <c r="A12" s="46"/>
      <c r="B12" s="60"/>
      <c r="C12" s="61" t="str">
        <f>Administration!E53</f>
        <v>Gilbert Downs</v>
      </c>
      <c r="D12" s="85"/>
    </row>
    <row r="13" spans="1:5">
      <c r="A13" s="46"/>
      <c r="B13" s="75"/>
      <c r="C13" s="51" t="str">
        <f>Administration!F53</f>
        <v>Linda Sanders</v>
      </c>
      <c r="D13" s="76"/>
    </row>
    <row r="14" spans="1:5">
      <c r="A14" s="46"/>
      <c r="B14" s="86"/>
      <c r="C14" s="61" t="str">
        <f>Administration!G53</f>
        <v>-</v>
      </c>
      <c r="D14" s="85"/>
    </row>
    <row r="15" spans="1:5">
      <c r="A15" s="46"/>
      <c r="B15" s="52" t="s">
        <v>376</v>
      </c>
      <c r="C15" s="62"/>
      <c r="D15" s="62"/>
    </row>
    <row r="16" spans="1:5">
      <c r="A16" s="46"/>
      <c r="B16" s="63" t="str">
        <f>Administration!A9</f>
        <v>Language &amp; Learning Resources</v>
      </c>
      <c r="C16" s="63" t="str">
        <f>Administration!B9</f>
        <v>Jane Morgan</v>
      </c>
      <c r="D16" s="46"/>
    </row>
    <row r="17" spans="1:4">
      <c r="A17" s="46"/>
      <c r="B17" s="162" t="str">
        <f>Administration!A14</f>
        <v>Social &amp; Behavioral Sciences</v>
      </c>
      <c r="C17" s="162" t="str">
        <f>Administration!B14</f>
        <v>Karen Rothstein</v>
      </c>
      <c r="D17" s="76"/>
    </row>
    <row r="18" spans="1:4">
      <c r="A18" s="46"/>
      <c r="B18" s="46" t="str">
        <f>Administration!A11</f>
        <v>EATM, Life &amp; Health Sciences</v>
      </c>
      <c r="C18" s="46" t="str">
        <f>Administration!B11</f>
        <v>Carol Higashida</v>
      </c>
      <c r="D18" s="46"/>
    </row>
    <row r="19" spans="1:4">
      <c r="A19" s="46"/>
      <c r="B19" s="52" t="s">
        <v>189</v>
      </c>
      <c r="C19" s="52" t="s">
        <v>185</v>
      </c>
      <c r="D19" s="56" t="s">
        <v>59</v>
      </c>
    </row>
    <row r="20" spans="1:4" ht="14.25" customHeight="1">
      <c r="A20" s="46"/>
      <c r="B20" s="51" t="s">
        <v>170</v>
      </c>
      <c r="C20" s="51" t="str">
        <f>'Health, Athletics, ACCESS, Math'!E22</f>
        <v>Silvia Arzunyan</v>
      </c>
      <c r="D20" s="51" t="str">
        <f>'Health, Athletics, ACCESS, Math'!F22</f>
        <v>-</v>
      </c>
    </row>
    <row r="21" spans="1:4">
      <c r="A21" s="46"/>
      <c r="B21" s="49" t="s">
        <v>350</v>
      </c>
      <c r="C21" s="49" t="str">
        <f>'Health, Athletics, ACCESS, Math'!E21</f>
        <v>Vance Manakas</v>
      </c>
      <c r="D21" s="49" t="str">
        <f>'Health, Athletics, ACCESS, Math'!F21</f>
        <v>-</v>
      </c>
    </row>
    <row r="22" spans="1:4">
      <c r="A22" s="46"/>
      <c r="B22" s="51" t="s">
        <v>173</v>
      </c>
      <c r="C22" s="51" t="str">
        <f>'Social &amp; Behavioral Sci'!E15</f>
        <v>Dani Vieira</v>
      </c>
      <c r="D22" s="51" t="str">
        <f>'Social &amp; Behavioral Sci'!F15</f>
        <v>-</v>
      </c>
    </row>
    <row r="23" spans="1:4">
      <c r="A23" s="46"/>
      <c r="B23" s="49" t="s">
        <v>329</v>
      </c>
      <c r="C23" s="49" t="str">
        <f>'Bus, Child Dev, &amp; Studnt Engage'!E19</f>
        <v>Ruth Bennington</v>
      </c>
      <c r="D23" s="49" t="str">
        <f>'Bus, Child Dev, &amp; Studnt Engage'!F19</f>
        <v>-</v>
      </c>
    </row>
    <row r="24" spans="1:4">
      <c r="A24" s="46"/>
      <c r="B24" s="51" t="s">
        <v>176</v>
      </c>
      <c r="C24" s="51" t="str">
        <f>'Physical Science &amp; Career Ed'!E16</f>
        <v>Rob Keil</v>
      </c>
      <c r="D24" s="51" t="str">
        <f>'Physical Science &amp; Career Ed'!F16</f>
        <v>-</v>
      </c>
    </row>
    <row r="25" spans="1:4">
      <c r="A25" s="46"/>
      <c r="B25" s="49" t="s">
        <v>178</v>
      </c>
      <c r="C25" s="49" t="str">
        <f>'Bus, Child Dev, &amp; Studnt Engage'!E18</f>
        <v>-</v>
      </c>
      <c r="D25" s="49" t="str">
        <f>'Bus, Child Dev, &amp; Studnt Engage'!F18</f>
        <v>-</v>
      </c>
    </row>
    <row r="26" spans="1:4">
      <c r="A26" s="46"/>
      <c r="B26" s="51" t="s">
        <v>181</v>
      </c>
      <c r="C26" s="51" t="str">
        <f>'Bus, Child Dev, &amp; Studnt Engage'!E17</f>
        <v>Wendy Berg</v>
      </c>
      <c r="D26" s="51" t="str">
        <f>'Bus, Child Dev, &amp; Studnt Engage'!F17</f>
        <v xml:space="preserve">Traci Allen </v>
      </c>
    </row>
    <row r="27" spans="1:4">
      <c r="A27" s="46"/>
      <c r="B27" s="61" t="s">
        <v>162</v>
      </c>
      <c r="C27" s="49" t="str">
        <f>'EATM, Life, Health Sci'!E17</f>
        <v>Cynthia Stringfield</v>
      </c>
      <c r="D27" s="49" t="str">
        <f>'EATM, Life, Health Sci'!F17</f>
        <v>-</v>
      </c>
    </row>
    <row r="28" spans="1:4" ht="28.5">
      <c r="A28" s="46"/>
      <c r="B28" s="51" t="s">
        <v>304</v>
      </c>
      <c r="C28" s="51" t="str">
        <f>'Lang &amp; Learn Resource'!E16</f>
        <v>Jeff Baker (F17)</v>
      </c>
      <c r="D28" s="51" t="str">
        <f>'Lang &amp; Learn Resource'!F16</f>
        <v>Kara Lybarger-Monson</v>
      </c>
    </row>
    <row r="29" spans="1:4">
      <c r="A29" s="46"/>
      <c r="B29" s="61" t="s">
        <v>352</v>
      </c>
      <c r="C29" s="49" t="str">
        <f>'Arts, Media, &amp; Comm Studies'!E16</f>
        <v>-</v>
      </c>
      <c r="D29" s="49" t="str">
        <f>'Arts, Media, &amp; Comm Studies'!F16</f>
        <v>-</v>
      </c>
    </row>
    <row r="30" spans="1:4">
      <c r="A30" s="46"/>
      <c r="B30" s="51" t="s">
        <v>164</v>
      </c>
      <c r="C30" s="51" t="str">
        <f>'EATM, Life, Health Sci'!E18</f>
        <v>Andrew Kinkella</v>
      </c>
      <c r="D30" s="51" t="str">
        <f>'EATM, Life, Health Sci'!F18</f>
        <v>-</v>
      </c>
    </row>
    <row r="31" spans="1:4">
      <c r="A31" s="46"/>
      <c r="B31" s="61" t="s">
        <v>169</v>
      </c>
      <c r="C31" s="49" t="str">
        <f>'EATM, Life, Health Sci'!E19</f>
        <v>-</v>
      </c>
      <c r="D31" s="49" t="str">
        <f>'EATM, Life, Health Sci'!F19</f>
        <v>-</v>
      </c>
    </row>
    <row r="32" spans="1:4">
      <c r="A32" s="46"/>
      <c r="B32" s="51" t="s">
        <v>171</v>
      </c>
      <c r="C32" s="51" t="str">
        <f>'Health, Athletics, ACCESS, Math'!E23</f>
        <v>Phil Abramoff</v>
      </c>
      <c r="D32" s="51" t="str">
        <f>'Health, Athletics, ACCESS, Math'!F23</f>
        <v>-</v>
      </c>
    </row>
    <row r="33" spans="1:4">
      <c r="A33" s="46"/>
      <c r="B33" s="61" t="s">
        <v>351</v>
      </c>
      <c r="C33" s="49" t="str">
        <f>'Arts, Media, &amp; Comm Studies'!E17</f>
        <v>Neal Stewart</v>
      </c>
      <c r="D33" s="49" t="str">
        <f>'Arts, Media, &amp; Comm Studies'!F17</f>
        <v>-</v>
      </c>
    </row>
    <row r="34" spans="1:4">
      <c r="A34" s="46"/>
      <c r="B34" s="51" t="s">
        <v>205</v>
      </c>
      <c r="C34" s="51" t="str">
        <f>'Physical Science &amp; Career Ed'!E15</f>
        <v>Erik Reese</v>
      </c>
      <c r="D34" s="51" t="str">
        <f>'Physical Science &amp; Career Ed'!F15</f>
        <v>-</v>
      </c>
    </row>
    <row r="35" spans="1:4">
      <c r="A35" s="46"/>
      <c r="B35" s="61" t="s">
        <v>175</v>
      </c>
      <c r="C35" s="49" t="str">
        <f>'Social &amp; Behavioral Sci'!E16</f>
        <v>Lee Ballestero</v>
      </c>
      <c r="D35" s="49" t="str">
        <f>'Social &amp; Behavioral Sci'!F16</f>
        <v>-</v>
      </c>
    </row>
    <row r="36" spans="1:4">
      <c r="A36" s="46"/>
      <c r="B36" s="51" t="s">
        <v>447</v>
      </c>
      <c r="C36" s="51" t="str">
        <f>'Lang &amp; Learn Resource'!E17</f>
        <v>Perry Bennett</v>
      </c>
      <c r="D36" s="51" t="str">
        <f>'Lang &amp; Learn Resource'!F17</f>
        <v>Danielle Kaprelian</v>
      </c>
    </row>
    <row r="37" spans="1:4" ht="14.25" customHeight="1">
      <c r="A37" s="46"/>
      <c r="B37" s="54" t="s">
        <v>159</v>
      </c>
      <c r="C37" s="55" t="s">
        <v>151</v>
      </c>
      <c r="D37" s="53"/>
    </row>
    <row r="38" spans="1:4">
      <c r="A38" s="46"/>
      <c r="B38" s="50" t="s">
        <v>459</v>
      </c>
      <c r="C38" s="50" t="str">
        <f>Administration!B74</f>
        <v>Houston Holohan</v>
      </c>
      <c r="D38" s="50" t="str">
        <f>Administration!C74</f>
        <v>joseph_holohan1@my.vcccd.edu</v>
      </c>
    </row>
    <row r="39" spans="1:4">
      <c r="A39" s="46"/>
      <c r="B39" s="71"/>
      <c r="C39" s="72"/>
      <c r="D39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236</v>
      </c>
      <c r="F1" t="s">
        <v>235</v>
      </c>
    </row>
    <row r="2" spans="1:14" ht="22.5">
      <c r="A2" s="402" t="s">
        <v>505</v>
      </c>
      <c r="B2" s="402"/>
      <c r="C2" s="402"/>
      <c r="D2" s="402"/>
    </row>
    <row r="3" spans="1:14">
      <c r="A3" s="46"/>
      <c r="B3" s="47"/>
      <c r="C3" s="47"/>
      <c r="D3" s="47"/>
    </row>
    <row r="4" spans="1:14">
      <c r="A4" s="64" t="s">
        <v>60</v>
      </c>
      <c r="B4" s="75" t="s">
        <v>379</v>
      </c>
      <c r="C4" s="51" t="str">
        <f>Administration!B56</f>
        <v>Karen Rothstein</v>
      </c>
      <c r="D4" s="74"/>
    </row>
    <row r="5" spans="1:14">
      <c r="A5" s="46"/>
      <c r="B5" s="48" t="s">
        <v>212</v>
      </c>
      <c r="C5" s="49" t="str">
        <f>Administration!C56</f>
        <v>Lee Ballestero</v>
      </c>
      <c r="D5" s="50"/>
    </row>
    <row r="6" spans="1:14">
      <c r="A6" s="46"/>
      <c r="B6" s="75" t="s">
        <v>378</v>
      </c>
      <c r="C6" s="51" t="str">
        <f>Administration!D56</f>
        <v>Linda Resendiz</v>
      </c>
      <c r="D6" s="74"/>
    </row>
    <row r="7" spans="1:14">
      <c r="A7" s="103" t="s">
        <v>72</v>
      </c>
      <c r="B7" s="48" t="s">
        <v>206</v>
      </c>
      <c r="C7" s="49" t="str">
        <f>Administration!B23</f>
        <v>Tracie Bosket</v>
      </c>
      <c r="D7" s="50"/>
    </row>
    <row r="8" spans="1:14">
      <c r="A8" s="46"/>
      <c r="B8" s="75" t="s">
        <v>199</v>
      </c>
      <c r="C8" s="51" t="str">
        <f>Administration!B25</f>
        <v>-</v>
      </c>
      <c r="D8" s="74"/>
    </row>
    <row r="9" spans="1:14">
      <c r="A9" s="103"/>
      <c r="B9" s="87" t="s">
        <v>372</v>
      </c>
      <c r="C9" s="96" t="str">
        <f>Administration!H56</f>
        <v>Brian Burns</v>
      </c>
      <c r="D9" s="46"/>
      <c r="E9" s="46"/>
      <c r="F9" s="46"/>
    </row>
    <row r="10" spans="1:14">
      <c r="A10" s="46"/>
      <c r="B10" s="52" t="s">
        <v>380</v>
      </c>
      <c r="C10" s="78"/>
      <c r="D10" s="53"/>
    </row>
    <row r="11" spans="1:14">
      <c r="A11" s="46"/>
      <c r="B11" s="48" t="s">
        <v>210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257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Administration!E56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Administration!F56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208</v>
      </c>
      <c r="C15" s="52" t="s">
        <v>185</v>
      </c>
      <c r="D15" s="56" t="s">
        <v>59</v>
      </c>
      <c r="I15" s="79"/>
      <c r="J15" s="79"/>
      <c r="K15" s="79"/>
      <c r="L15" s="79"/>
      <c r="M15" s="79"/>
      <c r="N15" s="79"/>
    </row>
    <row r="16" spans="1:14">
      <c r="A16" s="46"/>
      <c r="B16" s="408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8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7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7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8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8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7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7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8" t="str">
        <f>Administration!A13</f>
        <v>Business, Child Development, &amp; Student Engagement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8"/>
      <c r="C25" s="51" t="str">
        <f>'Bus, Child Dev, &amp; Studnt Engage'!E13</f>
        <v>-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7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7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8" t="str">
        <f>Administration!A15</f>
        <v>Arts, Media &amp; Communication Studies</v>
      </c>
      <c r="C28" s="51" t="str">
        <f>'Arts, Media, &amp; Comm Studies'!E11</f>
        <v>-</v>
      </c>
      <c r="D28" s="51" t="str">
        <f>'Arts, Media, &amp; Comm Studies'!F11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8"/>
      <c r="C29" s="51" t="str">
        <f>'Arts, Media, &amp; Comm Studies'!E12</f>
        <v>-</v>
      </c>
      <c r="D29" s="51" t="str">
        <f>'Arts, Media, &amp; Comm Studies'!F12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159</v>
      </c>
      <c r="C30" s="55" t="s">
        <v>151</v>
      </c>
      <c r="D30" s="53"/>
    </row>
    <row r="31" spans="1:14">
      <c r="A31" s="46"/>
      <c r="B31" s="50" t="s">
        <v>459</v>
      </c>
      <c r="C31" s="50" t="str">
        <f>Administration!B75</f>
        <v>-</v>
      </c>
      <c r="D31" s="50" t="str">
        <f>Administration!C75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242</v>
      </c>
      <c r="F1" t="s">
        <v>243</v>
      </c>
    </row>
    <row r="2" spans="1:6" ht="22.5">
      <c r="A2" s="402" t="s">
        <v>504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211</v>
      </c>
      <c r="C4" s="51" t="str">
        <f>Administration!B59</f>
        <v>Lisa Putnam</v>
      </c>
      <c r="D4" s="74"/>
    </row>
    <row r="5" spans="1:6">
      <c r="A5" s="46"/>
      <c r="B5" s="48" t="s">
        <v>212</v>
      </c>
      <c r="C5" s="49" t="str">
        <f>Administration!C59</f>
        <v>Dani Vieira</v>
      </c>
      <c r="D5" s="50"/>
    </row>
    <row r="6" spans="1:6">
      <c r="A6" s="103" t="s">
        <v>72</v>
      </c>
      <c r="B6" s="75" t="s">
        <v>244</v>
      </c>
      <c r="C6" s="51" t="str">
        <f>Administration!E59</f>
        <v>-</v>
      </c>
      <c r="D6" s="74"/>
    </row>
    <row r="7" spans="1:6">
      <c r="A7" s="46"/>
      <c r="B7" s="48" t="s">
        <v>381</v>
      </c>
      <c r="C7" s="49" t="str">
        <f>Administration!D59</f>
        <v>-</v>
      </c>
      <c r="D7" s="50"/>
    </row>
    <row r="8" spans="1:6">
      <c r="A8" s="46"/>
      <c r="B8" s="104" t="s">
        <v>371</v>
      </c>
      <c r="C8" s="101" t="str">
        <f>Administration!B28</f>
        <v>Nenagh Brown</v>
      </c>
      <c r="D8" s="76"/>
    </row>
    <row r="9" spans="1:6">
      <c r="A9" s="46"/>
      <c r="B9" s="52" t="s">
        <v>189</v>
      </c>
      <c r="C9" s="52" t="s">
        <v>185</v>
      </c>
      <c r="D9" s="56" t="s">
        <v>59</v>
      </c>
    </row>
    <row r="10" spans="1:6">
      <c r="A10" s="46"/>
      <c r="B10" s="51" t="s">
        <v>170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350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173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329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176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178</v>
      </c>
      <c r="C15" s="49" t="str">
        <f>'Bus, Child Dev, &amp; Studnt Engage'!E24</f>
        <v>Cindy Sheaks-McGowan</v>
      </c>
      <c r="D15" s="49" t="str">
        <f>'Bus, Child Dev, &amp; Studnt Engage'!F24</f>
        <v>-</v>
      </c>
    </row>
    <row r="16" spans="1:6">
      <c r="A16" s="46"/>
      <c r="B16" s="51" t="s">
        <v>181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162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304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352</v>
      </c>
      <c r="C19" s="49" t="str">
        <f>'Arts, Media, &amp; Comm Studies'!E20</f>
        <v>Nathan Bowen</v>
      </c>
      <c r="D19" s="49" t="str">
        <f>'Arts, Media, &amp; Comm Studies'!F20</f>
        <v>-</v>
      </c>
    </row>
    <row r="20" spans="1:4">
      <c r="A20" s="46"/>
      <c r="B20" s="51" t="s">
        <v>164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169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171</v>
      </c>
      <c r="C22" s="51" t="str">
        <f>'Health, Athletics, ACCESS, Math'!E28</f>
        <v>Sharon Manakas</v>
      </c>
      <c r="D22" s="51" t="str">
        <f>'Health, Athletics, ACCESS, Math'!F28</f>
        <v>-</v>
      </c>
    </row>
    <row r="23" spans="1:4">
      <c r="A23" s="46"/>
      <c r="B23" s="61" t="s">
        <v>351</v>
      </c>
      <c r="C23" s="61" t="str">
        <f>'Arts, Media, &amp; Comm Studies'!E21</f>
        <v>Susan Gardner</v>
      </c>
      <c r="D23" s="61" t="str">
        <f>'Arts, Media, &amp; Comm Studies'!F21</f>
        <v>-</v>
      </c>
    </row>
    <row r="24" spans="1:4">
      <c r="A24" s="46"/>
      <c r="B24" s="51" t="s">
        <v>205</v>
      </c>
      <c r="C24" s="51" t="str">
        <f>'Health, Athletics, ACCESS, Math'!E29</f>
        <v>Remy McCarthy</v>
      </c>
      <c r="D24" s="51" t="str">
        <f>'Health, Athletics, ACCESS, Math'!F29</f>
        <v>-</v>
      </c>
    </row>
    <row r="25" spans="1:4">
      <c r="A25" s="46"/>
      <c r="B25" s="61" t="s">
        <v>175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447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159</v>
      </c>
      <c r="C27" s="55" t="s">
        <v>151</v>
      </c>
      <c r="D27" s="53"/>
    </row>
    <row r="28" spans="1:4">
      <c r="B28" s="50" t="s">
        <v>459</v>
      </c>
      <c r="C28" s="118" t="str">
        <f>Administration!B76</f>
        <v>-</v>
      </c>
      <c r="D28" s="50" t="str">
        <f>Administration!C76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242</v>
      </c>
      <c r="F1" s="46" t="s">
        <v>246</v>
      </c>
    </row>
    <row r="2" spans="1:6" ht="23.25">
      <c r="A2" s="403" t="s">
        <v>506</v>
      </c>
      <c r="B2" s="403"/>
      <c r="C2" s="403"/>
      <c r="D2" s="62"/>
    </row>
    <row r="3" spans="1:6">
      <c r="A3" s="96"/>
      <c r="B3" s="96"/>
      <c r="C3" s="96"/>
    </row>
    <row r="4" spans="1:6">
      <c r="A4" s="409" t="s">
        <v>60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09"/>
      <c r="B5" s="94" t="s">
        <v>150</v>
      </c>
      <c r="C5" s="96" t="str">
        <f>Administration!C62</f>
        <v>Trulie Thompson</v>
      </c>
    </row>
    <row r="6" spans="1:6">
      <c r="A6" s="103" t="s">
        <v>72</v>
      </c>
      <c r="B6" s="97" t="s">
        <v>382</v>
      </c>
      <c r="C6" s="97" t="s">
        <v>151</v>
      </c>
      <c r="D6" s="62"/>
    </row>
    <row r="7" spans="1:6">
      <c r="A7" s="103"/>
      <c r="B7" s="96" t="s">
        <v>152</v>
      </c>
      <c r="C7" s="96" t="str">
        <f>Administration!D62</f>
        <v>-</v>
      </c>
    </row>
    <row r="8" spans="1:6">
      <c r="A8" s="103"/>
      <c r="B8" s="96" t="s">
        <v>153</v>
      </c>
      <c r="C8" s="96" t="str">
        <f>Administration!E62</f>
        <v>-</v>
      </c>
    </row>
    <row r="9" spans="1:6">
      <c r="A9" s="103"/>
      <c r="B9" s="96" t="s">
        <v>383</v>
      </c>
      <c r="C9" s="96" t="str">
        <f>Administration!F62</f>
        <v>-</v>
      </c>
    </row>
    <row r="10" spans="1:6">
      <c r="A10" s="103"/>
      <c r="B10" s="97" t="s">
        <v>384</v>
      </c>
      <c r="C10" s="97" t="s">
        <v>151</v>
      </c>
      <c r="D10" s="62"/>
    </row>
    <row r="11" spans="1:6">
      <c r="A11" s="103"/>
      <c r="B11" s="96" t="s">
        <v>155</v>
      </c>
      <c r="C11" s="96" t="str">
        <f>Administration!G62</f>
        <v>Dave Anter</v>
      </c>
    </row>
    <row r="12" spans="1:6">
      <c r="A12" s="103"/>
      <c r="B12" s="96" t="s">
        <v>156</v>
      </c>
      <c r="C12" s="96" t="str">
        <f>Administration!H62</f>
        <v>Jesus Vega</v>
      </c>
    </row>
    <row r="13" spans="1:6">
      <c r="A13" s="103"/>
      <c r="B13" s="96" t="s">
        <v>157</v>
      </c>
      <c r="C13" s="96" t="str">
        <f>Administration!I62</f>
        <v>Sile Bassi</v>
      </c>
    </row>
    <row r="14" spans="1:6">
      <c r="A14" s="103"/>
      <c r="B14" s="96" t="s">
        <v>158</v>
      </c>
      <c r="C14" s="96" t="str">
        <f>Administration!J62</f>
        <v>Sharon Manakas</v>
      </c>
    </row>
    <row r="15" spans="1:6">
      <c r="A15" s="103"/>
      <c r="B15" s="94" t="s">
        <v>385</v>
      </c>
      <c r="C15" s="96" t="s">
        <v>390</v>
      </c>
    </row>
    <row r="16" spans="1:6">
      <c r="A16" s="103"/>
      <c r="B16" s="87" t="s">
        <v>371</v>
      </c>
      <c r="C16" s="105" t="str">
        <f>Administration!B28</f>
        <v>Nenagh Brown</v>
      </c>
    </row>
    <row r="17" spans="1:6">
      <c r="A17" s="103"/>
      <c r="B17" s="97" t="s">
        <v>154</v>
      </c>
      <c r="C17" s="97" t="s">
        <v>151</v>
      </c>
      <c r="D17" s="62" t="s">
        <v>59</v>
      </c>
    </row>
    <row r="18" spans="1:6">
      <c r="A18" s="103"/>
      <c r="B18" s="408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8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7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07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08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8"/>
      <c r="C23" s="100" t="str">
        <f>'EATM, Life, Health Sci'!E27</f>
        <v>-</v>
      </c>
      <c r="D23" s="100" t="str">
        <f>'EATM, Life, Health Sci'!F27</f>
        <v>-</v>
      </c>
      <c r="F23" s="106"/>
    </row>
    <row r="24" spans="1:6">
      <c r="A24" s="103"/>
      <c r="B24" s="407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7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08" t="str">
        <f>Administration!A13</f>
        <v>Business, Child Development, &amp; Student Engagement</v>
      </c>
      <c r="C26" s="100" t="str">
        <f>'Bus, Child Dev, &amp; Studnt Engage'!E26</f>
        <v>Perry Martin</v>
      </c>
      <c r="D26" s="100" t="str">
        <f>'Bus, Child Dev, &amp; Studnt Engage'!F26</f>
        <v>Pam Kennedy Luna</v>
      </c>
      <c r="F26" s="106"/>
    </row>
    <row r="27" spans="1:6">
      <c r="A27" s="103"/>
      <c r="B27" s="408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7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7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08" t="str">
        <f>Administration!A15</f>
        <v>Arts, Media &amp; Communication Studies</v>
      </c>
      <c r="C30" s="100" t="str">
        <f>'Arts, Media, &amp; Comm Studies'!E22</f>
        <v>Jill McCall</v>
      </c>
      <c r="D30" s="100" t="str">
        <f>'Arts, Media, &amp; Comm Studies'!F22</f>
        <v>Becky Brister</v>
      </c>
      <c r="F30" s="106"/>
    </row>
    <row r="31" spans="1:6">
      <c r="A31" s="103"/>
      <c r="B31" s="408"/>
      <c r="C31" s="100" t="str">
        <f>'Arts, Media, &amp; Comm Studies'!E23</f>
        <v>Sile Bassi</v>
      </c>
      <c r="D31" s="100" t="str">
        <f>'Arts, Media, &amp; Comm Studies'!F23</f>
        <v>-</v>
      </c>
      <c r="F31" s="106"/>
    </row>
    <row r="32" spans="1:6">
      <c r="A32" s="103"/>
      <c r="B32" s="98" t="s">
        <v>159</v>
      </c>
      <c r="C32" s="97" t="s">
        <v>151</v>
      </c>
      <c r="D32" s="62"/>
    </row>
    <row r="33" spans="1:4">
      <c r="A33" s="103"/>
      <c r="B33" s="107" t="s">
        <v>459</v>
      </c>
      <c r="C33" s="96" t="str">
        <f>Administration!B77</f>
        <v>Jennifer Pezzuto</v>
      </c>
      <c r="D33" s="96" t="str">
        <f>Administration!C77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16" workbookViewId="0">
      <selection activeCell="B34" sqref="B34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278</v>
      </c>
    </row>
    <row r="3" spans="1:3">
      <c r="A3" s="116" t="s">
        <v>264</v>
      </c>
      <c r="B3" t="s">
        <v>265</v>
      </c>
    </row>
    <row r="4" spans="1:3">
      <c r="A4" s="116" t="s">
        <v>341</v>
      </c>
      <c r="B4" t="s">
        <v>133</v>
      </c>
    </row>
    <row r="5" spans="1:3">
      <c r="A5" s="116" t="s">
        <v>356</v>
      </c>
      <c r="B5" t="s">
        <v>342</v>
      </c>
    </row>
    <row r="6" spans="1:3">
      <c r="A6" s="116" t="s">
        <v>64</v>
      </c>
      <c r="B6" t="s">
        <v>266</v>
      </c>
    </row>
    <row r="8" spans="1:3">
      <c r="A8" s="120" t="s">
        <v>513</v>
      </c>
      <c r="B8" s="120" t="s">
        <v>514</v>
      </c>
    </row>
    <row r="9" spans="1:3">
      <c r="A9" s="116" t="s">
        <v>209</v>
      </c>
      <c r="B9" t="s">
        <v>263</v>
      </c>
    </row>
    <row r="10" spans="1:3">
      <c r="A10" s="116" t="s">
        <v>482</v>
      </c>
      <c r="B10" t="s">
        <v>473</v>
      </c>
    </row>
    <row r="11" spans="1:3">
      <c r="A11" s="116" t="s">
        <v>332</v>
      </c>
      <c r="B11" t="s">
        <v>483</v>
      </c>
    </row>
    <row r="12" spans="1:3">
      <c r="A12" s="116" t="s">
        <v>480</v>
      </c>
      <c r="B12" t="s">
        <v>161</v>
      </c>
    </row>
    <row r="13" spans="1:3">
      <c r="A13" s="116" t="s">
        <v>336</v>
      </c>
      <c r="B13" t="s">
        <v>47</v>
      </c>
    </row>
    <row r="14" spans="1:3">
      <c r="A14" s="116" t="s">
        <v>331</v>
      </c>
      <c r="B14" t="s">
        <v>472</v>
      </c>
    </row>
    <row r="15" spans="1:3">
      <c r="A15" s="116" t="s">
        <v>481</v>
      </c>
      <c r="B15" t="s">
        <v>192</v>
      </c>
    </row>
    <row r="16" spans="1:3">
      <c r="A16" s="116" t="s">
        <v>484</v>
      </c>
      <c r="B16" t="s">
        <v>485</v>
      </c>
    </row>
    <row r="19" spans="1:2">
      <c r="A19" s="116" t="s">
        <v>267</v>
      </c>
      <c r="B19" t="s">
        <v>460</v>
      </c>
    </row>
    <row r="20" spans="1:2">
      <c r="A20" s="116" t="s">
        <v>268</v>
      </c>
      <c r="B20" t="s">
        <v>218</v>
      </c>
    </row>
    <row r="21" spans="1:2">
      <c r="A21" s="116" t="s">
        <v>461</v>
      </c>
      <c r="B21" s="96" t="s">
        <v>219</v>
      </c>
    </row>
    <row r="23" spans="1:2">
      <c r="A23" s="116" t="s">
        <v>252</v>
      </c>
      <c r="B23" t="s">
        <v>207</v>
      </c>
    </row>
    <row r="25" spans="1:2">
      <c r="A25" s="116" t="s">
        <v>199</v>
      </c>
      <c r="B25" s="61" t="s">
        <v>190</v>
      </c>
    </row>
    <row r="27" spans="1:2">
      <c r="A27" s="120" t="s">
        <v>295</v>
      </c>
    </row>
    <row r="28" spans="1:2">
      <c r="A28" s="116" t="s">
        <v>296</v>
      </c>
      <c r="B28" t="s">
        <v>109</v>
      </c>
    </row>
    <row r="29" spans="1:2">
      <c r="A29" s="116" t="s">
        <v>297</v>
      </c>
      <c r="B29" t="s">
        <v>33</v>
      </c>
    </row>
    <row r="30" spans="1:2">
      <c r="A30" s="116" t="s">
        <v>298</v>
      </c>
      <c r="B30" t="s">
        <v>87</v>
      </c>
    </row>
    <row r="31" spans="1:2">
      <c r="A31" s="116" t="s">
        <v>299</v>
      </c>
      <c r="B31" t="s">
        <v>118</v>
      </c>
    </row>
    <row r="33" spans="1:12">
      <c r="A33" s="120" t="s">
        <v>519</v>
      </c>
      <c r="B33" t="s">
        <v>515</v>
      </c>
      <c r="C33" t="s">
        <v>516</v>
      </c>
      <c r="D33" t="s">
        <v>520</v>
      </c>
      <c r="E33" t="s">
        <v>521</v>
      </c>
    </row>
    <row r="34" spans="1:12">
      <c r="B34" t="s">
        <v>523</v>
      </c>
      <c r="C34" t="s">
        <v>190</v>
      </c>
      <c r="D34" t="s">
        <v>522</v>
      </c>
      <c r="E34" t="s">
        <v>190</v>
      </c>
    </row>
    <row r="37" spans="1:12">
      <c r="A37" s="120" t="s">
        <v>292</v>
      </c>
      <c r="B37" s="116" t="s">
        <v>288</v>
      </c>
      <c r="C37" s="116" t="s">
        <v>287</v>
      </c>
      <c r="D37" s="60" t="s">
        <v>194</v>
      </c>
      <c r="E37" s="116" t="s">
        <v>306</v>
      </c>
      <c r="F37" s="116" t="s">
        <v>306</v>
      </c>
      <c r="G37" s="116" t="s">
        <v>197</v>
      </c>
      <c r="H37" s="116" t="s">
        <v>198</v>
      </c>
      <c r="I37" s="116" t="s">
        <v>199</v>
      </c>
    </row>
    <row r="38" spans="1:12" ht="28.5">
      <c r="A38" s="116" t="s">
        <v>279</v>
      </c>
      <c r="B38" t="str">
        <f>B10</f>
        <v>Lisa Putnam</v>
      </c>
      <c r="C38" t="s">
        <v>183</v>
      </c>
      <c r="D38" s="61" t="s">
        <v>195</v>
      </c>
      <c r="E38" s="61" t="s">
        <v>202</v>
      </c>
      <c r="F38" s="61" t="s">
        <v>196</v>
      </c>
      <c r="G38" s="61" t="s">
        <v>471</v>
      </c>
      <c r="H38" s="121" t="s">
        <v>28</v>
      </c>
      <c r="I38" s="121" t="s">
        <v>200</v>
      </c>
      <c r="J38" s="121" t="s">
        <v>34</v>
      </c>
      <c r="K38" s="121"/>
      <c r="L38" s="121"/>
    </row>
    <row r="39" spans="1:12">
      <c r="A39" s="120" t="s">
        <v>293</v>
      </c>
      <c r="C39" t="s">
        <v>43</v>
      </c>
    </row>
    <row r="40" spans="1:12">
      <c r="A40" s="120" t="s">
        <v>294</v>
      </c>
      <c r="C40" t="s">
        <v>183</v>
      </c>
    </row>
    <row r="41" spans="1:12">
      <c r="A41" s="116" t="s">
        <v>2</v>
      </c>
      <c r="B41" t="str">
        <f>B15</f>
        <v>Jennifer Kalfsbeek-Goetz</v>
      </c>
      <c r="C41" t="s">
        <v>33</v>
      </c>
    </row>
    <row r="42" spans="1:12" ht="1.9" customHeight="1"/>
    <row r="43" spans="1:12">
      <c r="D43" s="116" t="s">
        <v>254</v>
      </c>
      <c r="E43" s="116" t="s">
        <v>361</v>
      </c>
      <c r="F43" s="116" t="s">
        <v>363</v>
      </c>
      <c r="G43" s="116" t="s">
        <v>362</v>
      </c>
      <c r="H43" s="116" t="s">
        <v>364</v>
      </c>
      <c r="I43" s="116" t="s">
        <v>365</v>
      </c>
      <c r="J43" s="116" t="s">
        <v>366</v>
      </c>
      <c r="K43" s="116" t="s">
        <v>465</v>
      </c>
    </row>
    <row r="44" spans="1:12">
      <c r="A44" s="116" t="s">
        <v>280</v>
      </c>
      <c r="B44" t="str">
        <f>B6</f>
        <v>Sylvia Barajas</v>
      </c>
      <c r="C44" t="s">
        <v>87</v>
      </c>
      <c r="D44" t="s">
        <v>316</v>
      </c>
      <c r="E44" t="str">
        <f>B20</f>
        <v>John Sinutko</v>
      </c>
      <c r="F44" t="str">
        <f>B19</f>
        <v>Michelle Perry</v>
      </c>
      <c r="G44" t="str">
        <f>B21</f>
        <v>Dan McMichael</v>
      </c>
      <c r="H44" t="s">
        <v>463</v>
      </c>
      <c r="I44" t="s">
        <v>190</v>
      </c>
      <c r="J44" t="s">
        <v>190</v>
      </c>
      <c r="K44" t="s">
        <v>462</v>
      </c>
    </row>
    <row r="45" spans="1:12">
      <c r="A45" s="120" t="s">
        <v>291</v>
      </c>
      <c r="B45" t="str">
        <f>B9</f>
        <v>Jane Morgan</v>
      </c>
      <c r="C45" t="s">
        <v>53</v>
      </c>
    </row>
    <row r="46" spans="1:12">
      <c r="A46" s="120" t="s">
        <v>290</v>
      </c>
      <c r="B46" t="str">
        <f>B11</f>
        <v>Carol Higashida</v>
      </c>
      <c r="C46" t="s">
        <v>87</v>
      </c>
    </row>
    <row r="47" spans="1:12">
      <c r="A47" s="120" t="s">
        <v>289</v>
      </c>
      <c r="B47" t="s">
        <v>266</v>
      </c>
      <c r="C47" t="s">
        <v>190</v>
      </c>
    </row>
    <row r="48" spans="1:12" ht="1.9" customHeight="1"/>
    <row r="49" spans="1:10">
      <c r="D49" s="116" t="s">
        <v>386</v>
      </c>
      <c r="E49" s="87" t="s">
        <v>253</v>
      </c>
      <c r="F49" s="116" t="s">
        <v>254</v>
      </c>
      <c r="G49" s="116" t="s">
        <v>307</v>
      </c>
      <c r="H49" s="116" t="s">
        <v>317</v>
      </c>
    </row>
    <row r="50" spans="1:10">
      <c r="A50" s="116" t="s">
        <v>57</v>
      </c>
      <c r="B50" t="str">
        <f>B15</f>
        <v>Jennifer Kalfsbeek-Goetz</v>
      </c>
      <c r="C50" t="s">
        <v>45</v>
      </c>
      <c r="D50" t="s">
        <v>374</v>
      </c>
      <c r="E50" t="s">
        <v>190</v>
      </c>
      <c r="F50" t="s">
        <v>316</v>
      </c>
      <c r="G50" t="s">
        <v>470</v>
      </c>
      <c r="H50" t="s">
        <v>52</v>
      </c>
    </row>
    <row r="51" spans="1:10" ht="2.25" customHeight="1"/>
    <row r="52" spans="1:10">
      <c r="D52" s="116" t="s">
        <v>254</v>
      </c>
      <c r="E52" s="116" t="s">
        <v>300</v>
      </c>
      <c r="F52" s="116" t="s">
        <v>300</v>
      </c>
      <c r="G52" s="116" t="s">
        <v>300</v>
      </c>
    </row>
    <row r="53" spans="1:10">
      <c r="A53" s="116" t="s">
        <v>3</v>
      </c>
      <c r="B53" t="str">
        <f>B6</f>
        <v>Sylvia Barajas</v>
      </c>
      <c r="D53" t="s">
        <v>318</v>
      </c>
      <c r="E53" s="61" t="s">
        <v>226</v>
      </c>
      <c r="F53" s="61" t="s">
        <v>227</v>
      </c>
      <c r="G53" t="s">
        <v>190</v>
      </c>
    </row>
    <row r="54" spans="1:10" ht="1.1499999999999999" customHeight="1"/>
    <row r="55" spans="1:10">
      <c r="D55" s="116" t="s">
        <v>301</v>
      </c>
      <c r="E55" s="116" t="s">
        <v>300</v>
      </c>
      <c r="F55" s="116" t="s">
        <v>300</v>
      </c>
      <c r="H55" s="116" t="s">
        <v>432</v>
      </c>
    </row>
    <row r="56" spans="1:10">
      <c r="A56" s="116" t="s">
        <v>54</v>
      </c>
      <c r="B56" t="str">
        <f>B14</f>
        <v>Karen Rothstein</v>
      </c>
      <c r="C56" t="s">
        <v>108</v>
      </c>
      <c r="D56" t="s">
        <v>431</v>
      </c>
      <c r="E56" t="s">
        <v>316</v>
      </c>
      <c r="F56" t="s">
        <v>190</v>
      </c>
      <c r="H56" t="s">
        <v>433</v>
      </c>
    </row>
    <row r="57" spans="1:10" ht="2.25" customHeight="1"/>
    <row r="58" spans="1:10">
      <c r="D58" s="116" t="s">
        <v>302</v>
      </c>
      <c r="E58" s="116" t="s">
        <v>303</v>
      </c>
      <c r="H58" s="116"/>
    </row>
    <row r="59" spans="1:10">
      <c r="A59" s="116" t="s">
        <v>284</v>
      </c>
      <c r="B59" t="str">
        <f>B10</f>
        <v>Lisa Putnam</v>
      </c>
      <c r="C59" t="s">
        <v>269</v>
      </c>
      <c r="D59" t="s">
        <v>190</v>
      </c>
      <c r="E59" t="s">
        <v>190</v>
      </c>
    </row>
    <row r="60" spans="1:10" ht="2.35" customHeight="1"/>
    <row r="61" spans="1:10">
      <c r="D61" s="116" t="s">
        <v>387</v>
      </c>
      <c r="E61" s="116" t="s">
        <v>388</v>
      </c>
      <c r="F61" s="116" t="s">
        <v>389</v>
      </c>
      <c r="G61" s="116" t="s">
        <v>305</v>
      </c>
      <c r="I61" s="116" t="s">
        <v>310</v>
      </c>
      <c r="J61" s="116" t="s">
        <v>311</v>
      </c>
    </row>
    <row r="62" spans="1:10">
      <c r="A62" s="116" t="s">
        <v>285</v>
      </c>
      <c r="B62" t="str">
        <f>B13</f>
        <v>Howard Davis</v>
      </c>
      <c r="C62" t="s">
        <v>113</v>
      </c>
      <c r="D62" t="s">
        <v>190</v>
      </c>
      <c r="E62" t="s">
        <v>190</v>
      </c>
      <c r="F62" t="s">
        <v>190</v>
      </c>
      <c r="G62" t="s">
        <v>312</v>
      </c>
      <c r="H62" t="s">
        <v>313</v>
      </c>
      <c r="I62" t="s">
        <v>314</v>
      </c>
      <c r="J62" t="s">
        <v>32</v>
      </c>
    </row>
    <row r="67" spans="1:3">
      <c r="A67" s="120" t="s">
        <v>286</v>
      </c>
      <c r="B67" s="120" t="s">
        <v>450</v>
      </c>
      <c r="C67" s="120" t="s">
        <v>454</v>
      </c>
    </row>
    <row r="68" spans="1:3">
      <c r="A68" s="116" t="s">
        <v>0</v>
      </c>
      <c r="B68" s="41" t="s">
        <v>479</v>
      </c>
      <c r="C68" s="220" t="s">
        <v>478</v>
      </c>
    </row>
    <row r="69" spans="1:3">
      <c r="A69" s="116" t="s">
        <v>0</v>
      </c>
      <c r="B69" s="41" t="s">
        <v>190</v>
      </c>
      <c r="C69" t="s">
        <v>190</v>
      </c>
    </row>
    <row r="70" spans="1:3">
      <c r="A70" s="116" t="s">
        <v>279</v>
      </c>
      <c r="B70" s="41" t="s">
        <v>451</v>
      </c>
      <c r="C70" s="217" t="s">
        <v>455</v>
      </c>
    </row>
    <row r="71" spans="1:3">
      <c r="A71" s="116" t="s">
        <v>2</v>
      </c>
      <c r="B71" s="41" t="s">
        <v>452</v>
      </c>
      <c r="C71" s="216" t="s">
        <v>456</v>
      </c>
    </row>
    <row r="72" spans="1:3">
      <c r="A72" s="116" t="s">
        <v>280</v>
      </c>
      <c r="B72" s="41" t="s">
        <v>451</v>
      </c>
      <c r="C72" s="217" t="s">
        <v>455</v>
      </c>
    </row>
    <row r="73" spans="1:3">
      <c r="A73" s="116" t="s">
        <v>281</v>
      </c>
      <c r="B73" s="41" t="s">
        <v>190</v>
      </c>
      <c r="C73" s="215" t="s">
        <v>190</v>
      </c>
    </row>
    <row r="74" spans="1:3">
      <c r="A74" s="116" t="s">
        <v>282</v>
      </c>
      <c r="B74" s="41" t="s">
        <v>449</v>
      </c>
      <c r="C74" s="216" t="s">
        <v>457</v>
      </c>
    </row>
    <row r="75" spans="1:3">
      <c r="A75" s="116" t="s">
        <v>283</v>
      </c>
      <c r="B75" s="41" t="s">
        <v>190</v>
      </c>
      <c r="C75" s="215" t="s">
        <v>190</v>
      </c>
    </row>
    <row r="76" spans="1:3">
      <c r="A76" s="116" t="s">
        <v>284</v>
      </c>
      <c r="B76" s="41" t="s">
        <v>190</v>
      </c>
      <c r="C76" s="215" t="s">
        <v>190</v>
      </c>
    </row>
    <row r="77" spans="1:3">
      <c r="A77" s="116" t="s">
        <v>285</v>
      </c>
      <c r="B77" s="41" t="s">
        <v>452</v>
      </c>
      <c r="C77" s="216" t="s">
        <v>456</v>
      </c>
    </row>
  </sheetData>
  <hyperlinks>
    <hyperlink ref="C71" r:id="rId1"/>
    <hyperlink ref="C73" r:id="rId2" display="sydney_pugh1@my.vcccd.edu"/>
    <hyperlink ref="C76" r:id="rId3" display="joseph_rizzi1@my.vcccd.edu"/>
    <hyperlink ref="C75" r:id="rId4" display="mersedeh_kolyaei1@my.vccd.edu"/>
    <hyperlink ref="C70" r:id="rId5"/>
    <hyperlink ref="C74" r:id="rId6"/>
    <hyperlink ref="C72" r:id="rId7"/>
    <hyperlink ref="C77" r:id="rId8"/>
    <hyperlink ref="C68" r:id="rId9" display="mailto:ASMCAcademicAffairs@vcccd.edu"/>
  </hyperlinks>
  <pageMargins left="0.7" right="0.7" top="0.75" bottom="0.75" header="0.3" footer="0.3"/>
  <pageSetup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E15" sqref="E15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249" t="str">
        <f>Administration!A9</f>
        <v>Language &amp; Learning Resources</v>
      </c>
      <c r="D2" s="249"/>
      <c r="E2" s="249"/>
      <c r="F2" t="str">
        <f>Administration!B9</f>
        <v>Jane Morgan</v>
      </c>
    </row>
    <row r="3" spans="1:6" ht="14.65" thickBot="1"/>
    <row r="4" spans="1:6">
      <c r="A4" s="42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55" t="s">
        <v>0</v>
      </c>
      <c r="B6" s="242" t="s">
        <v>7</v>
      </c>
      <c r="C6" s="242" t="s">
        <v>8</v>
      </c>
      <c r="D6" s="154" t="s">
        <v>18</v>
      </c>
      <c r="E6" s="175" t="s">
        <v>29</v>
      </c>
      <c r="F6" s="176" t="s">
        <v>183</v>
      </c>
    </row>
    <row r="7" spans="1:6" ht="14" customHeight="1" thickBot="1">
      <c r="A7" s="256"/>
      <c r="B7" s="243"/>
      <c r="C7" s="243"/>
      <c r="D7" s="154" t="s">
        <v>19</v>
      </c>
      <c r="E7" s="163" t="s">
        <v>28</v>
      </c>
      <c r="F7" s="177" t="s">
        <v>190</v>
      </c>
    </row>
    <row r="8" spans="1:6" ht="14" customHeight="1" thickBot="1">
      <c r="A8" s="257"/>
      <c r="B8" s="244"/>
      <c r="C8" s="244"/>
      <c r="D8" s="154" t="s">
        <v>20</v>
      </c>
      <c r="E8" s="208" t="s">
        <v>38</v>
      </c>
      <c r="F8" s="182" t="s">
        <v>469</v>
      </c>
    </row>
    <row r="9" spans="1:6" ht="14" customHeight="1" thickBot="1">
      <c r="A9" s="258" t="s">
        <v>39</v>
      </c>
      <c r="B9" s="245" t="s">
        <v>81</v>
      </c>
      <c r="C9" s="245" t="s">
        <v>82</v>
      </c>
      <c r="D9" s="108" t="s">
        <v>18</v>
      </c>
      <c r="E9" s="164" t="s">
        <v>36</v>
      </c>
      <c r="F9" s="178" t="s">
        <v>190</v>
      </c>
    </row>
    <row r="10" spans="1:6" ht="14" customHeight="1" thickBot="1">
      <c r="A10" s="259"/>
      <c r="B10" s="246"/>
      <c r="C10" s="246"/>
      <c r="D10" s="108" t="s">
        <v>446</v>
      </c>
      <c r="E10" s="209" t="s">
        <v>190</v>
      </c>
      <c r="F10" s="178" t="s">
        <v>190</v>
      </c>
    </row>
    <row r="11" spans="1:6" ht="14" customHeight="1" thickBot="1">
      <c r="A11" s="255" t="s">
        <v>54</v>
      </c>
      <c r="B11" s="242" t="s">
        <v>11</v>
      </c>
      <c r="C11" s="242" t="s">
        <v>8</v>
      </c>
      <c r="D11" s="250" t="s">
        <v>58</v>
      </c>
      <c r="E11" s="163" t="s">
        <v>141</v>
      </c>
      <c r="F11" s="177" t="s">
        <v>37</v>
      </c>
    </row>
    <row r="12" spans="1:6" ht="14" customHeight="1" thickBot="1">
      <c r="A12" s="257"/>
      <c r="B12" s="244"/>
      <c r="C12" s="244"/>
      <c r="D12" s="251"/>
      <c r="E12" s="163" t="s">
        <v>143</v>
      </c>
      <c r="F12" s="177" t="s">
        <v>190</v>
      </c>
    </row>
    <row r="13" spans="1:6" ht="14" customHeight="1" thickBot="1">
      <c r="A13" s="258" t="s">
        <v>122</v>
      </c>
      <c r="B13" s="237" t="s">
        <v>12</v>
      </c>
      <c r="C13" s="237" t="s">
        <v>13</v>
      </c>
      <c r="D13" s="262" t="s">
        <v>123</v>
      </c>
      <c r="E13" s="209" t="s">
        <v>190</v>
      </c>
      <c r="F13" s="178" t="s">
        <v>190</v>
      </c>
    </row>
    <row r="14" spans="1:6" ht="14" customHeight="1" thickBot="1">
      <c r="A14" s="259"/>
      <c r="B14" s="238"/>
      <c r="C14" s="238"/>
      <c r="D14" s="263"/>
      <c r="E14" s="209" t="s">
        <v>190</v>
      </c>
      <c r="F14" s="178" t="s">
        <v>190</v>
      </c>
    </row>
    <row r="15" spans="1:6" ht="14" customHeight="1" thickBot="1">
      <c r="A15" s="260"/>
      <c r="B15" s="239"/>
      <c r="C15" s="239"/>
      <c r="D15" s="264"/>
      <c r="E15" s="164" t="s">
        <v>190</v>
      </c>
      <c r="F15" s="178" t="s">
        <v>190</v>
      </c>
    </row>
    <row r="16" spans="1:6" ht="14" customHeight="1" thickBot="1">
      <c r="A16" s="261" t="s">
        <v>3</v>
      </c>
      <c r="B16" s="240" t="s">
        <v>14</v>
      </c>
      <c r="C16" s="241" t="s">
        <v>15</v>
      </c>
      <c r="D16" s="154" t="s">
        <v>18</v>
      </c>
      <c r="E16" s="208" t="s">
        <v>435</v>
      </c>
      <c r="F16" s="182" t="s">
        <v>142</v>
      </c>
    </row>
    <row r="17" spans="1:6" ht="14" customHeight="1" thickBot="1">
      <c r="A17" s="254"/>
      <c r="B17" s="226"/>
      <c r="C17" s="234"/>
      <c r="D17" s="154" t="s">
        <v>446</v>
      </c>
      <c r="E17" s="208" t="s">
        <v>143</v>
      </c>
      <c r="F17" s="177" t="s">
        <v>114</v>
      </c>
    </row>
    <row r="18" spans="1:6" ht="14" customHeight="1" thickBot="1">
      <c r="A18" s="253" t="s">
        <v>2</v>
      </c>
      <c r="B18" s="230" t="s">
        <v>14</v>
      </c>
      <c r="C18" s="232" t="s">
        <v>8</v>
      </c>
      <c r="D18" s="110" t="s">
        <v>18</v>
      </c>
      <c r="E18" s="179" t="s">
        <v>29</v>
      </c>
      <c r="F18" s="178" t="s">
        <v>190</v>
      </c>
    </row>
    <row r="19" spans="1:6" ht="14" customHeight="1" thickBot="1">
      <c r="A19" s="252"/>
      <c r="B19" s="231"/>
      <c r="C19" s="233"/>
      <c r="D19" s="108" t="s">
        <v>446</v>
      </c>
      <c r="E19" s="164" t="s">
        <v>114</v>
      </c>
      <c r="F19" s="178" t="s">
        <v>190</v>
      </c>
    </row>
    <row r="20" spans="1:6" ht="14.65" thickBot="1">
      <c r="A20" s="254" t="s">
        <v>56</v>
      </c>
      <c r="B20" s="226" t="s">
        <v>80</v>
      </c>
      <c r="C20" s="234" t="s">
        <v>16</v>
      </c>
      <c r="D20" s="154" t="s">
        <v>18</v>
      </c>
      <c r="E20" s="163" t="s">
        <v>144</v>
      </c>
      <c r="F20" s="177" t="s">
        <v>29</v>
      </c>
    </row>
    <row r="21" spans="1:6" ht="14.65" thickBot="1">
      <c r="A21" s="254"/>
      <c r="B21" s="226"/>
      <c r="C21" s="234"/>
      <c r="D21" s="154" t="s">
        <v>446</v>
      </c>
      <c r="E21" s="163" t="s">
        <v>114</v>
      </c>
      <c r="F21" s="177" t="s">
        <v>190</v>
      </c>
    </row>
    <row r="22" spans="1:6" ht="14.65" thickBot="1">
      <c r="A22" s="252" t="s">
        <v>55</v>
      </c>
      <c r="B22" s="231" t="s">
        <v>79</v>
      </c>
      <c r="C22" s="231" t="s">
        <v>16</v>
      </c>
      <c r="D22" s="235" t="s">
        <v>58</v>
      </c>
      <c r="E22" s="164" t="s">
        <v>37</v>
      </c>
      <c r="F22" s="178" t="s">
        <v>190</v>
      </c>
    </row>
    <row r="23" spans="1:6" ht="14.65" thickBot="1">
      <c r="A23" s="252"/>
      <c r="B23" s="231"/>
      <c r="C23" s="231"/>
      <c r="D23" s="236"/>
      <c r="E23" s="179" t="s">
        <v>141</v>
      </c>
      <c r="F23" s="178" t="s">
        <v>190</v>
      </c>
    </row>
    <row r="24" spans="1:6" ht="14.65" thickBot="1">
      <c r="A24" s="224" t="s">
        <v>57</v>
      </c>
      <c r="B24" s="226" t="s">
        <v>79</v>
      </c>
      <c r="C24" s="226" t="s">
        <v>8</v>
      </c>
      <c r="D24" s="228" t="s">
        <v>58</v>
      </c>
      <c r="E24" s="163" t="s">
        <v>145</v>
      </c>
      <c r="F24" s="177" t="s">
        <v>190</v>
      </c>
    </row>
    <row r="25" spans="1:6" ht="14.65" thickBot="1">
      <c r="A25" s="225"/>
      <c r="B25" s="227"/>
      <c r="C25" s="227"/>
      <c r="D25" s="229"/>
      <c r="E25" s="180" t="s">
        <v>37</v>
      </c>
      <c r="F25" s="181" t="s">
        <v>190</v>
      </c>
    </row>
    <row r="27" spans="1:6">
      <c r="A27" s="199" t="s">
        <v>138</v>
      </c>
      <c r="D27" s="59"/>
      <c r="E27" s="200" t="s">
        <v>427</v>
      </c>
      <c r="F27" s="120" t="s">
        <v>428</v>
      </c>
    </row>
    <row r="28" spans="1:6">
      <c r="A28" s="36" t="s">
        <v>92</v>
      </c>
      <c r="B28" s="30" t="s">
        <v>12</v>
      </c>
      <c r="C28" s="30" t="s">
        <v>93</v>
      </c>
      <c r="D28" s="201"/>
      <c r="E28" s="36" t="s">
        <v>94</v>
      </c>
      <c r="F28" s="202"/>
    </row>
    <row r="29" spans="1:6">
      <c r="A29" s="36" t="s">
        <v>95</v>
      </c>
      <c r="B29" s="30" t="s">
        <v>80</v>
      </c>
      <c r="C29" s="30" t="s">
        <v>96</v>
      </c>
      <c r="D29" s="201"/>
      <c r="E29" s="202"/>
      <c r="F29" s="202"/>
    </row>
    <row r="30" spans="1:6">
      <c r="A30" s="36" t="s">
        <v>97</v>
      </c>
      <c r="B30" s="30" t="s">
        <v>12</v>
      </c>
      <c r="C30" s="30" t="s">
        <v>98</v>
      </c>
      <c r="D30" s="201"/>
      <c r="E30" s="202"/>
      <c r="F30" s="202"/>
    </row>
    <row r="31" spans="1:6">
      <c r="A31" s="37" t="s">
        <v>128</v>
      </c>
      <c r="B31" s="31" t="s">
        <v>129</v>
      </c>
      <c r="C31" s="31" t="s">
        <v>125</v>
      </c>
      <c r="D31" s="201"/>
      <c r="E31" s="202"/>
      <c r="F31" s="202"/>
    </row>
    <row r="32" spans="1:6">
      <c r="A32" s="36" t="s">
        <v>102</v>
      </c>
      <c r="B32" s="30" t="s">
        <v>79</v>
      </c>
      <c r="C32" s="30" t="s">
        <v>8</v>
      </c>
      <c r="D32" s="202"/>
      <c r="E32" s="201" t="s">
        <v>32</v>
      </c>
      <c r="F32" s="203" t="s">
        <v>135</v>
      </c>
    </row>
    <row r="33" spans="1:6">
      <c r="A33" s="36" t="s">
        <v>99</v>
      </c>
      <c r="B33" s="30" t="s">
        <v>100</v>
      </c>
      <c r="C33" s="30" t="s">
        <v>101</v>
      </c>
      <c r="D33" s="202"/>
      <c r="E33" s="30" t="s">
        <v>37</v>
      </c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 t="s">
        <v>146</v>
      </c>
      <c r="F36" s="203" t="s">
        <v>30</v>
      </c>
    </row>
    <row r="37" spans="1:6">
      <c r="A37" s="36" t="s">
        <v>105</v>
      </c>
      <c r="B37" s="30" t="s">
        <v>106</v>
      </c>
      <c r="C37" s="30" t="s">
        <v>106</v>
      </c>
      <c r="D37" s="201"/>
      <c r="E37" s="30" t="s">
        <v>326</v>
      </c>
      <c r="F37" s="202"/>
    </row>
    <row r="38" spans="1:6">
      <c r="A38" s="37" t="s">
        <v>344</v>
      </c>
      <c r="B38" s="31" t="s">
        <v>126</v>
      </c>
      <c r="C38" s="31" t="s">
        <v>125</v>
      </c>
      <c r="D38" s="202"/>
      <c r="E38" s="30" t="s">
        <v>326</v>
      </c>
      <c r="F38" s="202"/>
    </row>
  </sheetData>
  <mergeCells count="34"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10" zoomScaleNormal="100" zoomScalePageLayoutView="150" workbookViewId="0">
      <selection activeCell="E31" sqref="E31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249" t="str">
        <f>Administration!A10</f>
        <v>Student Health, Athletics, Kinesiology, ACCESS, Math</v>
      </c>
      <c r="D2" s="249"/>
      <c r="E2" s="249"/>
      <c r="F2" t="str">
        <f>Administration!B10</f>
        <v>Lisa Putnam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74" t="s">
        <v>0</v>
      </c>
      <c r="B6" s="276" t="s">
        <v>7</v>
      </c>
      <c r="C6" s="276" t="s">
        <v>8</v>
      </c>
      <c r="D6" s="146" t="s">
        <v>490</v>
      </c>
      <c r="E6" s="191" t="s">
        <v>32</v>
      </c>
      <c r="F6" s="221" t="s">
        <v>190</v>
      </c>
    </row>
    <row r="7" spans="1:6" ht="14" customHeight="1" thickBot="1">
      <c r="A7" s="280"/>
      <c r="B7" s="281"/>
      <c r="C7" s="281"/>
      <c r="D7" s="146" t="s">
        <v>489</v>
      </c>
      <c r="E7" s="191" t="s">
        <v>492</v>
      </c>
      <c r="F7" s="221" t="s">
        <v>190</v>
      </c>
    </row>
    <row r="8" spans="1:6" ht="14" customHeight="1" thickBot="1">
      <c r="A8" s="280"/>
      <c r="B8" s="281"/>
      <c r="C8" s="281"/>
      <c r="D8" s="146" t="s">
        <v>494</v>
      </c>
      <c r="E8" s="191" t="s">
        <v>493</v>
      </c>
      <c r="F8" s="221" t="s">
        <v>190</v>
      </c>
    </row>
    <row r="9" spans="1:6" ht="14" customHeight="1" thickBot="1">
      <c r="A9" s="280"/>
      <c r="B9" s="281"/>
      <c r="C9" s="281"/>
      <c r="D9" s="146" t="s">
        <v>491</v>
      </c>
      <c r="E9" s="191" t="s">
        <v>467</v>
      </c>
      <c r="F9" s="221" t="s">
        <v>190</v>
      </c>
    </row>
    <row r="10" spans="1:6" ht="14" customHeight="1" thickBot="1">
      <c r="A10" s="275"/>
      <c r="B10" s="277"/>
      <c r="C10" s="277"/>
      <c r="D10" s="146" t="s">
        <v>24</v>
      </c>
      <c r="E10" s="219" t="s">
        <v>474</v>
      </c>
      <c r="F10" s="182" t="s">
        <v>271</v>
      </c>
    </row>
    <row r="11" spans="1:6" ht="14" customHeight="1" thickBot="1">
      <c r="A11" s="285" t="s">
        <v>39</v>
      </c>
      <c r="B11" s="282" t="s">
        <v>81</v>
      </c>
      <c r="C11" s="282" t="s">
        <v>82</v>
      </c>
      <c r="D11" s="222" t="s">
        <v>490</v>
      </c>
      <c r="E11" s="192" t="s">
        <v>190</v>
      </c>
      <c r="F11" s="178" t="s">
        <v>190</v>
      </c>
    </row>
    <row r="12" spans="1:6" ht="14" customHeight="1" thickBot="1">
      <c r="A12" s="286"/>
      <c r="B12" s="283"/>
      <c r="C12" s="283"/>
      <c r="D12" s="222" t="s">
        <v>496</v>
      </c>
      <c r="E12" s="185" t="s">
        <v>493</v>
      </c>
      <c r="F12" s="183" t="s">
        <v>190</v>
      </c>
    </row>
    <row r="13" spans="1:6" ht="14" customHeight="1" thickBot="1">
      <c r="A13" s="286"/>
      <c r="B13" s="283"/>
      <c r="C13" s="283"/>
      <c r="D13" s="222" t="s">
        <v>491</v>
      </c>
      <c r="E13" s="185" t="s">
        <v>467</v>
      </c>
      <c r="F13" s="183" t="s">
        <v>190</v>
      </c>
    </row>
    <row r="14" spans="1:6" ht="14" customHeight="1" thickBot="1">
      <c r="A14" s="287"/>
      <c r="B14" s="284"/>
      <c r="C14" s="284"/>
      <c r="D14" s="222" t="s">
        <v>24</v>
      </c>
      <c r="E14" s="187" t="s">
        <v>345</v>
      </c>
      <c r="F14" s="178" t="s">
        <v>190</v>
      </c>
    </row>
    <row r="15" spans="1:6" ht="14" customHeight="1" thickBot="1">
      <c r="A15" s="274" t="s">
        <v>54</v>
      </c>
      <c r="B15" s="276" t="s">
        <v>11</v>
      </c>
      <c r="C15" s="276" t="s">
        <v>8</v>
      </c>
      <c r="D15" s="278" t="s">
        <v>58</v>
      </c>
      <c r="E15" s="161" t="s">
        <v>499</v>
      </c>
      <c r="F15" s="177" t="s">
        <v>190</v>
      </c>
    </row>
    <row r="16" spans="1:6" ht="14" customHeight="1" thickBot="1">
      <c r="A16" s="275"/>
      <c r="B16" s="277"/>
      <c r="C16" s="277"/>
      <c r="D16" s="279"/>
      <c r="E16" s="161" t="s">
        <v>190</v>
      </c>
      <c r="F16" s="182" t="s">
        <v>190</v>
      </c>
    </row>
    <row r="17" spans="1:6" ht="14" customHeight="1" thickBot="1">
      <c r="A17" s="285" t="s">
        <v>89</v>
      </c>
      <c r="B17" s="292" t="s">
        <v>12</v>
      </c>
      <c r="C17" s="292" t="s">
        <v>13</v>
      </c>
      <c r="D17" s="289" t="s">
        <v>123</v>
      </c>
      <c r="E17" s="137" t="s">
        <v>322</v>
      </c>
      <c r="F17" s="178" t="s">
        <v>190</v>
      </c>
    </row>
    <row r="18" spans="1:6" ht="14" customHeight="1" thickBot="1">
      <c r="A18" s="286"/>
      <c r="B18" s="293"/>
      <c r="C18" s="293"/>
      <c r="D18" s="290"/>
      <c r="E18" s="185" t="s">
        <v>492</v>
      </c>
      <c r="F18" s="178" t="s">
        <v>190</v>
      </c>
    </row>
    <row r="19" spans="1:6" ht="14" customHeight="1" thickBot="1">
      <c r="A19" s="287"/>
      <c r="B19" s="294"/>
      <c r="C19" s="294"/>
      <c r="D19" s="291"/>
      <c r="E19" s="185" t="s">
        <v>316</v>
      </c>
      <c r="F19" s="178" t="s">
        <v>190</v>
      </c>
    </row>
    <row r="20" spans="1:6" ht="14" customHeight="1" thickBot="1">
      <c r="A20" s="295" t="s">
        <v>3</v>
      </c>
      <c r="B20" s="297" t="s">
        <v>14</v>
      </c>
      <c r="C20" s="299" t="s">
        <v>15</v>
      </c>
      <c r="D20" s="146" t="s">
        <v>490</v>
      </c>
      <c r="E20" s="161" t="s">
        <v>32</v>
      </c>
      <c r="F20" s="177" t="s">
        <v>190</v>
      </c>
    </row>
    <row r="21" spans="1:6" ht="14" customHeight="1" thickBot="1">
      <c r="A21" s="268"/>
      <c r="B21" s="267"/>
      <c r="C21" s="288"/>
      <c r="D21" s="146" t="s">
        <v>496</v>
      </c>
      <c r="E21" s="161" t="s">
        <v>492</v>
      </c>
      <c r="F21" s="177" t="s">
        <v>190</v>
      </c>
    </row>
    <row r="22" spans="1:6" ht="14" customHeight="1" thickBot="1">
      <c r="A22" s="268"/>
      <c r="B22" s="267"/>
      <c r="C22" s="288"/>
      <c r="D22" s="146" t="s">
        <v>491</v>
      </c>
      <c r="E22" s="161" t="s">
        <v>495</v>
      </c>
      <c r="F22" s="182" t="s">
        <v>190</v>
      </c>
    </row>
    <row r="23" spans="1:6" ht="14" customHeight="1" thickBot="1">
      <c r="A23" s="296"/>
      <c r="B23" s="298"/>
      <c r="C23" s="300"/>
      <c r="D23" s="146" t="s">
        <v>24</v>
      </c>
      <c r="E23" s="161" t="s">
        <v>117</v>
      </c>
      <c r="F23" s="182" t="s">
        <v>190</v>
      </c>
    </row>
    <row r="24" spans="1:6" ht="14" customHeight="1" thickBot="1">
      <c r="A24" s="301" t="s">
        <v>2</v>
      </c>
      <c r="B24" s="302" t="s">
        <v>14</v>
      </c>
      <c r="C24" s="303" t="s">
        <v>8</v>
      </c>
      <c r="D24" s="222" t="s">
        <v>490</v>
      </c>
      <c r="E24" s="185" t="s">
        <v>32</v>
      </c>
      <c r="F24" s="183" t="s">
        <v>190</v>
      </c>
    </row>
    <row r="25" spans="1:6" ht="14" customHeight="1" thickBot="1">
      <c r="A25" s="272"/>
      <c r="B25" s="273"/>
      <c r="C25" s="304"/>
      <c r="D25" s="222" t="s">
        <v>496</v>
      </c>
      <c r="E25" s="185" t="s">
        <v>493</v>
      </c>
      <c r="F25" s="183" t="s">
        <v>190</v>
      </c>
    </row>
    <row r="26" spans="1:6" ht="14" customHeight="1" thickBot="1">
      <c r="A26" s="272"/>
      <c r="B26" s="273"/>
      <c r="C26" s="304"/>
      <c r="D26" s="222" t="s">
        <v>491</v>
      </c>
      <c r="E26" s="185" t="s">
        <v>495</v>
      </c>
      <c r="F26" s="183" t="s">
        <v>190</v>
      </c>
    </row>
    <row r="27" spans="1:6" ht="14" customHeight="1" thickBot="1">
      <c r="A27" s="272"/>
      <c r="B27" s="273"/>
      <c r="C27" s="304"/>
      <c r="D27" s="222" t="s">
        <v>24</v>
      </c>
      <c r="E27" s="185" t="s">
        <v>117</v>
      </c>
      <c r="F27" s="183" t="s">
        <v>190</v>
      </c>
    </row>
    <row r="28" spans="1:6" ht="14" customHeight="1" thickBot="1">
      <c r="A28" s="268" t="s">
        <v>56</v>
      </c>
      <c r="B28" s="267" t="s">
        <v>80</v>
      </c>
      <c r="C28" s="288" t="s">
        <v>16</v>
      </c>
      <c r="D28" s="146" t="s">
        <v>490</v>
      </c>
      <c r="E28" s="161" t="s">
        <v>32</v>
      </c>
      <c r="F28" s="177" t="s">
        <v>190</v>
      </c>
    </row>
    <row r="29" spans="1:6" ht="14" customHeight="1" thickBot="1">
      <c r="A29" s="268"/>
      <c r="B29" s="267"/>
      <c r="C29" s="288"/>
      <c r="D29" s="146" t="s">
        <v>496</v>
      </c>
      <c r="E29" s="161" t="s">
        <v>493</v>
      </c>
      <c r="F29" s="177" t="s">
        <v>190</v>
      </c>
    </row>
    <row r="30" spans="1:6" ht="14" customHeight="1" thickBot="1">
      <c r="A30" s="268"/>
      <c r="B30" s="267"/>
      <c r="C30" s="288"/>
      <c r="D30" s="146" t="s">
        <v>491</v>
      </c>
      <c r="E30" s="161" t="s">
        <v>497</v>
      </c>
      <c r="F30" s="182" t="s">
        <v>190</v>
      </c>
    </row>
    <row r="31" spans="1:6" ht="14" customHeight="1" thickBot="1">
      <c r="A31" s="268"/>
      <c r="B31" s="267"/>
      <c r="C31" s="288"/>
      <c r="D31" s="146" t="s">
        <v>24</v>
      </c>
      <c r="E31" s="161" t="s">
        <v>498</v>
      </c>
      <c r="F31" s="182" t="s">
        <v>190</v>
      </c>
    </row>
    <row r="32" spans="1:6" ht="14" customHeight="1" thickBot="1">
      <c r="A32" s="272" t="s">
        <v>55</v>
      </c>
      <c r="B32" s="273" t="s">
        <v>79</v>
      </c>
      <c r="C32" s="273" t="s">
        <v>16</v>
      </c>
      <c r="D32" s="270" t="s">
        <v>58</v>
      </c>
      <c r="E32" s="137" t="s">
        <v>191</v>
      </c>
      <c r="F32" s="183" t="s">
        <v>190</v>
      </c>
    </row>
    <row r="33" spans="1:6" ht="14.65" thickBot="1">
      <c r="A33" s="272"/>
      <c r="B33" s="273"/>
      <c r="C33" s="273"/>
      <c r="D33" s="271"/>
      <c r="E33" s="185" t="s">
        <v>500</v>
      </c>
      <c r="F33" s="183" t="s">
        <v>190</v>
      </c>
    </row>
    <row r="34" spans="1:6" ht="14.65" thickBot="1">
      <c r="A34" s="268" t="s">
        <v>57</v>
      </c>
      <c r="B34" s="267" t="s">
        <v>79</v>
      </c>
      <c r="C34" s="267" t="s">
        <v>8</v>
      </c>
      <c r="D34" s="265" t="s">
        <v>58</v>
      </c>
      <c r="E34" s="161" t="s">
        <v>324</v>
      </c>
      <c r="F34" s="177" t="s">
        <v>190</v>
      </c>
    </row>
    <row r="35" spans="1:6" ht="14.65" thickBot="1">
      <c r="A35" s="269"/>
      <c r="B35" s="266"/>
      <c r="C35" s="266"/>
      <c r="D35" s="266"/>
      <c r="E35" s="197" t="s">
        <v>190</v>
      </c>
      <c r="F35" s="181" t="s">
        <v>190</v>
      </c>
    </row>
    <row r="36" spans="1:6">
      <c r="E36" s="135"/>
      <c r="F36" s="135"/>
    </row>
    <row r="37" spans="1:6">
      <c r="A37" s="199" t="s">
        <v>138</v>
      </c>
      <c r="D37" s="59"/>
      <c r="E37" s="200" t="s">
        <v>427</v>
      </c>
      <c r="F37" s="120" t="s">
        <v>428</v>
      </c>
    </row>
    <row r="38" spans="1:6">
      <c r="A38" s="36" t="s">
        <v>92</v>
      </c>
      <c r="B38" s="30" t="s">
        <v>12</v>
      </c>
      <c r="C38" s="30" t="s">
        <v>93</v>
      </c>
      <c r="D38" s="201"/>
      <c r="E38" s="223" t="s">
        <v>501</v>
      </c>
      <c r="F38" s="202"/>
    </row>
    <row r="39" spans="1:6">
      <c r="A39" s="36" t="s">
        <v>95</v>
      </c>
      <c r="B39" s="30" t="s">
        <v>80</v>
      </c>
      <c r="C39" s="30" t="s">
        <v>96</v>
      </c>
      <c r="D39" s="201"/>
      <c r="E39" s="202"/>
      <c r="F39" s="202"/>
    </row>
    <row r="40" spans="1:6">
      <c r="A40" s="36" t="s">
        <v>97</v>
      </c>
      <c r="B40" s="30" t="s">
        <v>12</v>
      </c>
      <c r="C40" s="30" t="s">
        <v>98</v>
      </c>
      <c r="D40" s="201"/>
      <c r="E40" s="204" t="s">
        <v>272</v>
      </c>
      <c r="F40" s="202"/>
    </row>
    <row r="41" spans="1:6">
      <c r="A41" s="37" t="s">
        <v>128</v>
      </c>
      <c r="B41" s="31" t="s">
        <v>129</v>
      </c>
      <c r="C41" s="31" t="s">
        <v>125</v>
      </c>
      <c r="D41" s="201"/>
      <c r="E41" s="202" t="s">
        <v>502</v>
      </c>
      <c r="F41" s="202"/>
    </row>
    <row r="42" spans="1:6">
      <c r="A42" s="36" t="s">
        <v>102</v>
      </c>
      <c r="B42" s="30" t="s">
        <v>79</v>
      </c>
      <c r="C42" s="30" t="s">
        <v>8</v>
      </c>
      <c r="D42" s="202"/>
      <c r="E42" s="136" t="s">
        <v>273</v>
      </c>
      <c r="F42" s="203"/>
    </row>
    <row r="43" spans="1:6">
      <c r="A43" s="36" t="s">
        <v>99</v>
      </c>
      <c r="B43" s="30" t="s">
        <v>100</v>
      </c>
      <c r="C43" s="30" t="s">
        <v>101</v>
      </c>
      <c r="D43" s="202"/>
      <c r="E43" s="204" t="s">
        <v>324</v>
      </c>
      <c r="F43" s="203"/>
    </row>
    <row r="44" spans="1:6" ht="13.9" customHeight="1">
      <c r="A44" s="39"/>
      <c r="B44" s="140"/>
      <c r="C44" s="140"/>
      <c r="D44" s="59"/>
    </row>
    <row r="45" spans="1:6">
      <c r="A45" s="198" t="s">
        <v>139</v>
      </c>
      <c r="B45" s="28"/>
      <c r="C45" s="28"/>
      <c r="D45" s="59"/>
      <c r="F45" s="33"/>
    </row>
    <row r="46" spans="1:6">
      <c r="A46" s="36" t="s">
        <v>51</v>
      </c>
      <c r="B46" s="30" t="s">
        <v>103</v>
      </c>
      <c r="C46" s="30" t="s">
        <v>104</v>
      </c>
      <c r="D46" s="201"/>
      <c r="E46" s="136" t="s">
        <v>118</v>
      </c>
      <c r="F46" s="203"/>
    </row>
    <row r="47" spans="1:6">
      <c r="A47" s="36" t="s">
        <v>105</v>
      </c>
      <c r="B47" s="30" t="s">
        <v>106</v>
      </c>
      <c r="C47" s="30" t="s">
        <v>106</v>
      </c>
      <c r="D47" s="201"/>
      <c r="E47" s="30"/>
      <c r="F47" s="202"/>
    </row>
    <row r="48" spans="1:6">
      <c r="A48" s="37" t="s">
        <v>344</v>
      </c>
      <c r="B48" s="31" t="s">
        <v>126</v>
      </c>
      <c r="C48" s="31" t="s">
        <v>125</v>
      </c>
      <c r="D48" s="202"/>
      <c r="E48" s="30"/>
      <c r="F48" s="202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D34:D35"/>
    <mergeCell ref="C34:C35"/>
    <mergeCell ref="B34:B35"/>
    <mergeCell ref="A34:A35"/>
    <mergeCell ref="D32:D33"/>
    <mergeCell ref="A32:A33"/>
    <mergeCell ref="B32:B33"/>
    <mergeCell ref="C32:C3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C3" sqref="C3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47" t="s">
        <v>9</v>
      </c>
      <c r="B1" s="247"/>
      <c r="C1" s="247"/>
      <c r="D1" s="247"/>
      <c r="E1" s="247"/>
    </row>
    <row r="2" spans="1:7" ht="21">
      <c r="A2" s="248" t="s">
        <v>10</v>
      </c>
      <c r="B2" s="248"/>
      <c r="C2" s="249" t="str">
        <f>Administration!A11</f>
        <v>EATM, Life &amp; Health Sciences</v>
      </c>
      <c r="D2" s="249"/>
      <c r="E2" s="249"/>
      <c r="F2" t="str">
        <f>Administration!B11</f>
        <v>Carol Higashida</v>
      </c>
    </row>
    <row r="3" spans="1:7" ht="14.65" thickBot="1"/>
    <row r="4" spans="1:7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55" t="s">
        <v>0</v>
      </c>
      <c r="B6" s="242" t="s">
        <v>7</v>
      </c>
      <c r="C6" s="242" t="s">
        <v>8</v>
      </c>
      <c r="D6" s="154" t="s">
        <v>21</v>
      </c>
      <c r="E6" s="149" t="s">
        <v>41</v>
      </c>
      <c r="F6" s="177" t="s">
        <v>188</v>
      </c>
      <c r="G6" s="32"/>
    </row>
    <row r="7" spans="1:7" ht="14" customHeight="1" thickBot="1">
      <c r="A7" s="256"/>
      <c r="B7" s="243"/>
      <c r="C7" s="243"/>
      <c r="D7" s="154" t="s">
        <v>22</v>
      </c>
      <c r="E7" s="149" t="s">
        <v>309</v>
      </c>
      <c r="F7" s="177" t="s">
        <v>315</v>
      </c>
      <c r="G7" s="32"/>
    </row>
    <row r="8" spans="1:7" ht="14" customHeight="1" thickBot="1">
      <c r="A8" s="257"/>
      <c r="B8" s="244"/>
      <c r="C8" s="244"/>
      <c r="D8" s="154" t="s">
        <v>134</v>
      </c>
      <c r="E8" s="149" t="s">
        <v>40</v>
      </c>
      <c r="F8" s="177" t="s">
        <v>193</v>
      </c>
      <c r="G8" s="32"/>
    </row>
    <row r="9" spans="1:7" ht="14" customHeight="1" thickBot="1">
      <c r="A9" s="258" t="s">
        <v>39</v>
      </c>
      <c r="B9" s="245" t="s">
        <v>81</v>
      </c>
      <c r="C9" s="245" t="s">
        <v>82</v>
      </c>
      <c r="D9" s="108" t="s">
        <v>21</v>
      </c>
      <c r="E9" s="185" t="s">
        <v>42</v>
      </c>
      <c r="F9" s="178" t="s">
        <v>190</v>
      </c>
      <c r="G9" s="32"/>
    </row>
    <row r="10" spans="1:7" ht="14" customHeight="1" thickBot="1">
      <c r="A10" s="259"/>
      <c r="B10" s="246"/>
      <c r="C10" s="246"/>
      <c r="D10" s="108" t="s">
        <v>22</v>
      </c>
      <c r="E10" s="137" t="s">
        <v>83</v>
      </c>
      <c r="F10" s="178" t="s">
        <v>190</v>
      </c>
      <c r="G10" s="32"/>
    </row>
    <row r="11" spans="1:7" ht="14" customHeight="1" thickBot="1">
      <c r="A11" s="260"/>
      <c r="B11" s="309"/>
      <c r="C11" s="309"/>
      <c r="D11" s="108" t="s">
        <v>23</v>
      </c>
      <c r="E11" s="137" t="s">
        <v>325</v>
      </c>
      <c r="F11" s="178" t="s">
        <v>190</v>
      </c>
      <c r="G11" s="32"/>
    </row>
    <row r="12" spans="1:7" ht="14" customHeight="1" thickBot="1">
      <c r="A12" s="255" t="s">
        <v>54</v>
      </c>
      <c r="B12" s="242" t="s">
        <v>11</v>
      </c>
      <c r="C12" s="242" t="s">
        <v>8</v>
      </c>
      <c r="D12" s="250" t="s">
        <v>58</v>
      </c>
      <c r="E12" s="149" t="s">
        <v>44</v>
      </c>
      <c r="F12" s="177" t="s">
        <v>190</v>
      </c>
      <c r="G12" s="32"/>
    </row>
    <row r="13" spans="1:7" ht="14" customHeight="1" thickBot="1">
      <c r="A13" s="257"/>
      <c r="B13" s="244"/>
      <c r="C13" s="244"/>
      <c r="D13" s="251"/>
      <c r="E13" s="161" t="s">
        <v>84</v>
      </c>
      <c r="F13" s="177" t="s">
        <v>190</v>
      </c>
      <c r="G13" s="32"/>
    </row>
    <row r="14" spans="1:7" ht="14" customHeight="1" thickBot="1">
      <c r="A14" s="258" t="s">
        <v>89</v>
      </c>
      <c r="B14" s="237" t="s">
        <v>12</v>
      </c>
      <c r="C14" s="237" t="s">
        <v>13</v>
      </c>
      <c r="D14" s="262" t="s">
        <v>123</v>
      </c>
      <c r="E14" s="185" t="s">
        <v>464</v>
      </c>
      <c r="F14" s="178" t="s">
        <v>214</v>
      </c>
      <c r="G14" s="32"/>
    </row>
    <row r="15" spans="1:7" ht="14" customHeight="1" thickBot="1">
      <c r="A15" s="259"/>
      <c r="B15" s="238"/>
      <c r="C15" s="238"/>
      <c r="D15" s="263"/>
      <c r="E15" s="185" t="s">
        <v>466</v>
      </c>
      <c r="F15" s="178" t="s">
        <v>215</v>
      </c>
      <c r="G15" s="32"/>
    </row>
    <row r="16" spans="1:7" ht="14" customHeight="1" thickBot="1">
      <c r="A16" s="260"/>
      <c r="B16" s="239"/>
      <c r="C16" s="239"/>
      <c r="D16" s="264"/>
      <c r="E16" s="137" t="s">
        <v>46</v>
      </c>
      <c r="F16" s="178" t="s">
        <v>140</v>
      </c>
      <c r="G16" s="32"/>
    </row>
    <row r="17" spans="1:7" ht="14" customHeight="1" thickBot="1">
      <c r="A17" s="261" t="s">
        <v>3</v>
      </c>
      <c r="B17" s="240" t="s">
        <v>14</v>
      </c>
      <c r="C17" s="241" t="s">
        <v>15</v>
      </c>
      <c r="D17" s="154" t="s">
        <v>21</v>
      </c>
      <c r="E17" s="149" t="s">
        <v>42</v>
      </c>
      <c r="F17" s="177" t="s">
        <v>190</v>
      </c>
      <c r="G17" s="32"/>
    </row>
    <row r="18" spans="1:7" ht="14.65" thickBot="1">
      <c r="A18" s="254"/>
      <c r="B18" s="226"/>
      <c r="C18" s="234"/>
      <c r="D18" s="154" t="s">
        <v>22</v>
      </c>
      <c r="E18" s="149" t="s">
        <v>140</v>
      </c>
      <c r="F18" s="177" t="s">
        <v>190</v>
      </c>
      <c r="G18" s="32"/>
    </row>
    <row r="19" spans="1:7" ht="14.65" thickBot="1">
      <c r="A19" s="311"/>
      <c r="B19" s="306"/>
      <c r="C19" s="310"/>
      <c r="D19" s="154" t="s">
        <v>23</v>
      </c>
      <c r="E19" s="161" t="s">
        <v>190</v>
      </c>
      <c r="F19" s="177" t="s">
        <v>190</v>
      </c>
      <c r="G19" s="32"/>
    </row>
    <row r="20" spans="1:7" ht="14.65" thickBot="1">
      <c r="A20" s="253" t="s">
        <v>2</v>
      </c>
      <c r="B20" s="230" t="s">
        <v>14</v>
      </c>
      <c r="C20" s="232" t="s">
        <v>8</v>
      </c>
      <c r="D20" s="108" t="s">
        <v>245</v>
      </c>
      <c r="E20" s="137" t="s">
        <v>42</v>
      </c>
      <c r="F20" s="178" t="s">
        <v>190</v>
      </c>
    </row>
    <row r="21" spans="1:7" ht="14.65" thickBot="1">
      <c r="A21" s="252"/>
      <c r="B21" s="231"/>
      <c r="C21" s="233"/>
      <c r="D21" s="108" t="s">
        <v>22</v>
      </c>
      <c r="E21" s="185" t="s">
        <v>190</v>
      </c>
      <c r="F21" s="178" t="s">
        <v>190</v>
      </c>
      <c r="G21" s="32"/>
    </row>
    <row r="22" spans="1:7" ht="14.65" thickBot="1">
      <c r="A22" s="252"/>
      <c r="B22" s="231"/>
      <c r="C22" s="233"/>
      <c r="D22" s="108" t="s">
        <v>23</v>
      </c>
      <c r="E22" s="174" t="s">
        <v>140</v>
      </c>
      <c r="F22" s="178" t="s">
        <v>190</v>
      </c>
      <c r="G22" s="32"/>
    </row>
    <row r="23" spans="1:7" ht="14.65" thickBot="1">
      <c r="A23" s="254" t="s">
        <v>56</v>
      </c>
      <c r="B23" s="226" t="s">
        <v>80</v>
      </c>
      <c r="C23" s="234" t="s">
        <v>16</v>
      </c>
      <c r="D23" s="154" t="s">
        <v>245</v>
      </c>
      <c r="E23" s="149" t="s">
        <v>85</v>
      </c>
      <c r="F23" s="177" t="s">
        <v>190</v>
      </c>
      <c r="G23" s="32"/>
    </row>
    <row r="24" spans="1:7" ht="14.65" thickBot="1">
      <c r="A24" s="254"/>
      <c r="B24" s="308"/>
      <c r="C24" s="234"/>
      <c r="D24" s="154" t="s">
        <v>22</v>
      </c>
      <c r="E24" s="161" t="s">
        <v>190</v>
      </c>
      <c r="F24" s="177" t="s">
        <v>190</v>
      </c>
      <c r="G24" s="32"/>
    </row>
    <row r="25" spans="1:7" ht="14.65" thickBot="1">
      <c r="A25" s="254"/>
      <c r="B25" s="308"/>
      <c r="C25" s="234"/>
      <c r="D25" s="154" t="s">
        <v>23</v>
      </c>
      <c r="E25" s="149" t="s">
        <v>140</v>
      </c>
      <c r="F25" s="177" t="s">
        <v>190</v>
      </c>
      <c r="G25" s="32"/>
    </row>
    <row r="26" spans="1:7" ht="14.65" thickBot="1">
      <c r="A26" s="252" t="s">
        <v>55</v>
      </c>
      <c r="B26" s="231" t="s">
        <v>79</v>
      </c>
      <c r="C26" s="231" t="s">
        <v>16</v>
      </c>
      <c r="D26" s="235" t="s">
        <v>58</v>
      </c>
      <c r="E26" s="137" t="s">
        <v>115</v>
      </c>
      <c r="F26" s="178" t="s">
        <v>190</v>
      </c>
      <c r="G26" s="32"/>
    </row>
    <row r="27" spans="1:7" ht="14.65" thickBot="1">
      <c r="A27" s="252"/>
      <c r="B27" s="231"/>
      <c r="C27" s="231"/>
      <c r="D27" s="307"/>
      <c r="E27" s="137" t="s">
        <v>190</v>
      </c>
      <c r="F27" s="178" t="s">
        <v>190</v>
      </c>
      <c r="G27" s="32"/>
    </row>
    <row r="28" spans="1:7" ht="14.65" thickBot="1">
      <c r="A28" s="254" t="s">
        <v>57</v>
      </c>
      <c r="B28" s="226" t="s">
        <v>79</v>
      </c>
      <c r="C28" s="226" t="s">
        <v>8</v>
      </c>
      <c r="D28" s="228" t="s">
        <v>58</v>
      </c>
      <c r="E28" s="149" t="s">
        <v>116</v>
      </c>
      <c r="F28" s="177" t="s">
        <v>190</v>
      </c>
      <c r="G28" s="32"/>
    </row>
    <row r="29" spans="1:7" ht="14.65" thickBot="1">
      <c r="A29" s="305"/>
      <c r="B29" s="227"/>
      <c r="C29" s="227"/>
      <c r="D29" s="227"/>
      <c r="E29" s="184" t="s">
        <v>45</v>
      </c>
      <c r="F29" s="181" t="s">
        <v>190</v>
      </c>
      <c r="G29" s="32"/>
    </row>
    <row r="31" spans="1:7">
      <c r="A31" s="199" t="s">
        <v>138</v>
      </c>
      <c r="D31" s="59"/>
      <c r="E31" s="200" t="s">
        <v>427</v>
      </c>
      <c r="F31" s="120" t="s">
        <v>428</v>
      </c>
    </row>
    <row r="32" spans="1:7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6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6">
      <c r="A34" s="36" t="s">
        <v>97</v>
      </c>
      <c r="B34" s="30" t="s">
        <v>12</v>
      </c>
      <c r="C34" s="30" t="s">
        <v>98</v>
      </c>
      <c r="D34" s="201"/>
      <c r="E34" s="30" t="s">
        <v>149</v>
      </c>
      <c r="F34" s="202"/>
    </row>
    <row r="35" spans="1:6">
      <c r="A35" s="37" t="s">
        <v>128</v>
      </c>
      <c r="B35" s="31" t="s">
        <v>129</v>
      </c>
      <c r="C35" s="31" t="s">
        <v>125</v>
      </c>
      <c r="D35" s="201"/>
      <c r="E35" s="202"/>
      <c r="F35" s="202"/>
    </row>
    <row r="36" spans="1:6">
      <c r="A36" s="36" t="s">
        <v>102</v>
      </c>
      <c r="B36" s="30" t="s">
        <v>79</v>
      </c>
      <c r="C36" s="30" t="s">
        <v>8</v>
      </c>
      <c r="D36" s="202"/>
      <c r="E36" s="30" t="s">
        <v>84</v>
      </c>
      <c r="F36" s="30" t="s">
        <v>121</v>
      </c>
    </row>
    <row r="37" spans="1:6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6" ht="13.9" customHeight="1">
      <c r="A38" s="39"/>
      <c r="B38" s="140"/>
      <c r="C38" s="140"/>
      <c r="D38" s="59"/>
    </row>
    <row r="39" spans="1:6">
      <c r="A39" s="198" t="s">
        <v>139</v>
      </c>
      <c r="B39" s="28"/>
      <c r="C39" s="28"/>
      <c r="D39" s="59"/>
      <c r="F39" s="33"/>
    </row>
    <row r="40" spans="1:6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6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6">
      <c r="A42" s="37" t="s">
        <v>344</v>
      </c>
      <c r="B42" s="31" t="s">
        <v>126</v>
      </c>
      <c r="C42" s="31" t="s">
        <v>125</v>
      </c>
      <c r="D42" s="202"/>
      <c r="E42" s="30"/>
      <c r="F42" s="202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C3" sqref="C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249" t="str">
        <f>Administration!A12</f>
        <v>Physical Sciences &amp; Career Education</v>
      </c>
      <c r="D2" s="249"/>
      <c r="E2" s="249"/>
      <c r="F2" t="str">
        <f>Administration!B12</f>
        <v>Mary Rees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0" t="s">
        <v>0</v>
      </c>
      <c r="B6" s="281" t="s">
        <v>488</v>
      </c>
      <c r="C6" s="281" t="s">
        <v>8</v>
      </c>
      <c r="D6" s="146" t="s">
        <v>339</v>
      </c>
      <c r="E6" s="147" t="s">
        <v>270</v>
      </c>
      <c r="F6" s="218" t="s">
        <v>86</v>
      </c>
    </row>
    <row r="7" spans="1:6" ht="14" customHeight="1" thickBot="1">
      <c r="A7" s="275"/>
      <c r="B7" s="277"/>
      <c r="C7" s="277"/>
      <c r="D7" s="148" t="s">
        <v>131</v>
      </c>
      <c r="E7" s="186" t="s">
        <v>327</v>
      </c>
      <c r="F7" s="182" t="s">
        <v>430</v>
      </c>
    </row>
    <row r="8" spans="1:6" ht="14" customHeight="1" thickBot="1">
      <c r="A8" s="286" t="s">
        <v>1</v>
      </c>
      <c r="B8" s="283" t="s">
        <v>81</v>
      </c>
      <c r="C8" s="283" t="s">
        <v>82</v>
      </c>
      <c r="D8" s="109" t="s">
        <v>25</v>
      </c>
      <c r="E8" s="137" t="s">
        <v>86</v>
      </c>
      <c r="F8" s="178" t="s">
        <v>190</v>
      </c>
    </row>
    <row r="9" spans="1:6" ht="14" customHeight="1" thickBot="1">
      <c r="A9" s="287"/>
      <c r="B9" s="284"/>
      <c r="C9" s="284"/>
      <c r="D9" s="138" t="s">
        <v>131</v>
      </c>
      <c r="E9" s="188" t="s">
        <v>349</v>
      </c>
      <c r="F9" s="178" t="s">
        <v>190</v>
      </c>
    </row>
    <row r="10" spans="1:6" ht="14" customHeight="1" thickBot="1">
      <c r="A10" s="274" t="s">
        <v>54</v>
      </c>
      <c r="B10" s="276" t="s">
        <v>11</v>
      </c>
      <c r="C10" s="276" t="s">
        <v>8</v>
      </c>
      <c r="D10" s="278" t="s">
        <v>58</v>
      </c>
      <c r="E10" s="161" t="s">
        <v>190</v>
      </c>
      <c r="F10" s="177" t="s">
        <v>190</v>
      </c>
    </row>
    <row r="11" spans="1:6" ht="14" customHeight="1" thickBot="1">
      <c r="A11" s="275"/>
      <c r="B11" s="277"/>
      <c r="C11" s="277"/>
      <c r="D11" s="279"/>
      <c r="E11" s="161" t="s">
        <v>439</v>
      </c>
      <c r="F11" s="182" t="s">
        <v>453</v>
      </c>
    </row>
    <row r="12" spans="1:6" ht="14" customHeight="1" thickBot="1">
      <c r="A12" s="285" t="s">
        <v>89</v>
      </c>
      <c r="B12" s="292" t="s">
        <v>12</v>
      </c>
      <c r="C12" s="292" t="s">
        <v>13</v>
      </c>
      <c r="D12" s="289" t="s">
        <v>123</v>
      </c>
      <c r="E12" s="185" t="s">
        <v>190</v>
      </c>
      <c r="F12" s="178" t="s">
        <v>190</v>
      </c>
    </row>
    <row r="13" spans="1:6" ht="14" customHeight="1" thickBot="1">
      <c r="A13" s="286"/>
      <c r="B13" s="293"/>
      <c r="C13" s="293"/>
      <c r="D13" s="290"/>
      <c r="E13" s="185" t="s">
        <v>190</v>
      </c>
      <c r="F13" s="178" t="s">
        <v>190</v>
      </c>
    </row>
    <row r="14" spans="1:6" ht="14" customHeight="1" thickBot="1">
      <c r="A14" s="287"/>
      <c r="B14" s="294"/>
      <c r="C14" s="294"/>
      <c r="D14" s="291"/>
      <c r="E14" s="185" t="s">
        <v>190</v>
      </c>
      <c r="F14" s="178" t="s">
        <v>190</v>
      </c>
    </row>
    <row r="15" spans="1:6" ht="14" customHeight="1" thickBot="1">
      <c r="A15" s="268" t="s">
        <v>3</v>
      </c>
      <c r="B15" s="267" t="s">
        <v>14</v>
      </c>
      <c r="C15" s="288" t="s">
        <v>15</v>
      </c>
      <c r="D15" s="146" t="s">
        <v>25</v>
      </c>
      <c r="E15" s="149" t="s">
        <v>87</v>
      </c>
      <c r="F15" s="177" t="s">
        <v>190</v>
      </c>
    </row>
    <row r="16" spans="1:6" ht="14" customHeight="1" thickBot="1">
      <c r="A16" s="296"/>
      <c r="B16" s="298"/>
      <c r="C16" s="300"/>
      <c r="D16" s="148" t="s">
        <v>131</v>
      </c>
      <c r="E16" s="161" t="s">
        <v>88</v>
      </c>
      <c r="F16" s="182" t="s">
        <v>190</v>
      </c>
    </row>
    <row r="17" spans="1:6" ht="14" customHeight="1" thickBot="1">
      <c r="A17" s="272" t="s">
        <v>2</v>
      </c>
      <c r="B17" s="273" t="s">
        <v>14</v>
      </c>
      <c r="C17" s="304" t="s">
        <v>8</v>
      </c>
      <c r="D17" s="109" t="s">
        <v>25</v>
      </c>
      <c r="E17" s="137" t="s">
        <v>87</v>
      </c>
      <c r="F17" s="178" t="s">
        <v>190</v>
      </c>
    </row>
    <row r="18" spans="1:6" ht="14" customHeight="1" thickBot="1">
      <c r="A18" s="272"/>
      <c r="B18" s="273"/>
      <c r="C18" s="304"/>
      <c r="D18" s="138" t="s">
        <v>131</v>
      </c>
      <c r="E18" s="185" t="s">
        <v>88</v>
      </c>
      <c r="F18" s="183" t="s">
        <v>190</v>
      </c>
    </row>
    <row r="19" spans="1:6" ht="14" customHeight="1" thickBot="1">
      <c r="A19" s="268" t="s">
        <v>56</v>
      </c>
      <c r="B19" s="267" t="s">
        <v>80</v>
      </c>
      <c r="C19" s="288" t="s">
        <v>16</v>
      </c>
      <c r="D19" s="146" t="s">
        <v>25</v>
      </c>
      <c r="E19" s="149" t="s">
        <v>86</v>
      </c>
      <c r="F19" s="177" t="s">
        <v>190</v>
      </c>
    </row>
    <row r="20" spans="1:6" ht="14" customHeight="1" thickBot="1">
      <c r="A20" s="268"/>
      <c r="B20" s="267"/>
      <c r="C20" s="288"/>
      <c r="D20" s="148" t="s">
        <v>131</v>
      </c>
      <c r="E20" s="161" t="s">
        <v>88</v>
      </c>
      <c r="F20" s="182" t="s">
        <v>190</v>
      </c>
    </row>
    <row r="21" spans="1:6" ht="14" customHeight="1" thickBot="1">
      <c r="A21" s="272" t="s">
        <v>55</v>
      </c>
      <c r="B21" s="273" t="s">
        <v>79</v>
      </c>
      <c r="C21" s="273" t="s">
        <v>16</v>
      </c>
      <c r="D21" s="270" t="s">
        <v>58</v>
      </c>
      <c r="E21" s="185" t="s">
        <v>190</v>
      </c>
      <c r="F21" s="183" t="s">
        <v>190</v>
      </c>
    </row>
    <row r="22" spans="1:6" ht="14.65" thickBot="1">
      <c r="A22" s="272"/>
      <c r="B22" s="273"/>
      <c r="C22" s="273"/>
      <c r="D22" s="271"/>
      <c r="E22" s="185" t="s">
        <v>445</v>
      </c>
      <c r="F22" s="183" t="s">
        <v>190</v>
      </c>
    </row>
    <row r="23" spans="1:6" ht="14.65" thickBot="1">
      <c r="A23" s="268" t="s">
        <v>57</v>
      </c>
      <c r="B23" s="267" t="s">
        <v>79</v>
      </c>
      <c r="C23" s="267" t="s">
        <v>8</v>
      </c>
      <c r="D23" s="265" t="s">
        <v>58</v>
      </c>
      <c r="E23" s="149" t="s">
        <v>190</v>
      </c>
      <c r="F23" s="177" t="s">
        <v>190</v>
      </c>
    </row>
    <row r="24" spans="1:6" ht="14.65" thickBot="1">
      <c r="A24" s="269"/>
      <c r="B24" s="266"/>
      <c r="C24" s="266"/>
      <c r="D24" s="266"/>
      <c r="E24" s="197" t="s">
        <v>190</v>
      </c>
      <c r="F24" s="181" t="s">
        <v>190</v>
      </c>
    </row>
    <row r="25" spans="1:6">
      <c r="E25" s="135"/>
      <c r="F25" s="135"/>
    </row>
    <row r="26" spans="1:6">
      <c r="A26" s="199" t="s">
        <v>138</v>
      </c>
      <c r="D26" s="59"/>
      <c r="E26" s="200" t="s">
        <v>427</v>
      </c>
      <c r="F26" s="120" t="s">
        <v>428</v>
      </c>
    </row>
    <row r="27" spans="1:6">
      <c r="A27" s="36" t="s">
        <v>92</v>
      </c>
      <c r="B27" s="30" t="s">
        <v>12</v>
      </c>
      <c r="C27" s="30" t="s">
        <v>93</v>
      </c>
      <c r="D27" s="201"/>
      <c r="E27" s="204" t="s">
        <v>323</v>
      </c>
      <c r="F27" s="202"/>
    </row>
    <row r="28" spans="1:6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6">
      <c r="A29" s="36" t="s">
        <v>97</v>
      </c>
      <c r="B29" s="30" t="s">
        <v>12</v>
      </c>
      <c r="C29" s="30" t="s">
        <v>98</v>
      </c>
      <c r="D29" s="201"/>
      <c r="E29" s="204" t="s">
        <v>272</v>
      </c>
      <c r="F29" s="202"/>
    </row>
    <row r="30" spans="1:6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6">
      <c r="A31" s="36" t="s">
        <v>102</v>
      </c>
      <c r="B31" s="30" t="s">
        <v>79</v>
      </c>
      <c r="C31" s="30" t="s">
        <v>8</v>
      </c>
      <c r="D31" s="202"/>
      <c r="E31" s="136" t="s">
        <v>273</v>
      </c>
      <c r="F31" s="203"/>
    </row>
    <row r="32" spans="1:6">
      <c r="A32" s="36" t="s">
        <v>99</v>
      </c>
      <c r="B32" s="30" t="s">
        <v>100</v>
      </c>
      <c r="C32" s="30" t="s">
        <v>101</v>
      </c>
      <c r="D32" s="202"/>
      <c r="E32" s="204" t="s">
        <v>324</v>
      </c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136" t="s">
        <v>118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344</v>
      </c>
      <c r="B37" s="31" t="s">
        <v>126</v>
      </c>
      <c r="C37" s="31" t="s">
        <v>125</v>
      </c>
      <c r="D37" s="202"/>
      <c r="E37" s="30"/>
      <c r="F37" s="202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E14" sqref="E14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47" t="s">
        <v>9</v>
      </c>
      <c r="B1" s="247"/>
      <c r="C1" s="247"/>
      <c r="D1" s="247"/>
      <c r="E1" s="247"/>
    </row>
    <row r="2" spans="1:6" ht="21">
      <c r="A2" s="248" t="s">
        <v>10</v>
      </c>
      <c r="B2" s="248"/>
      <c r="C2" s="312" t="str">
        <f>Administration!A13</f>
        <v>Business, Child Development, &amp; Student Engagement</v>
      </c>
      <c r="D2" s="312"/>
      <c r="E2" s="312"/>
      <c r="F2" t="str">
        <f>Administration!B13</f>
        <v>Howard Davis</v>
      </c>
    </row>
    <row r="3" spans="1:6" ht="14.65" thickBot="1"/>
    <row r="4" spans="1:6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74" t="s">
        <v>0</v>
      </c>
      <c r="B6" s="276" t="s">
        <v>7</v>
      </c>
      <c r="C6" s="314" t="s">
        <v>8</v>
      </c>
      <c r="D6" s="155" t="s">
        <v>26</v>
      </c>
      <c r="E6" s="191" t="s">
        <v>346</v>
      </c>
      <c r="F6" s="182" t="s">
        <v>348</v>
      </c>
    </row>
    <row r="7" spans="1:6" ht="14" customHeight="1" thickBot="1">
      <c r="A7" s="280"/>
      <c r="B7" s="281"/>
      <c r="C7" s="315"/>
      <c r="D7" s="156" t="s">
        <v>132</v>
      </c>
      <c r="E7" s="149" t="s">
        <v>148</v>
      </c>
      <c r="F7" s="177" t="s">
        <v>190</v>
      </c>
    </row>
    <row r="8" spans="1:6" ht="14" customHeight="1" thickBot="1">
      <c r="A8" s="280"/>
      <c r="B8" s="281"/>
      <c r="C8" s="315"/>
      <c r="D8" s="157" t="s">
        <v>330</v>
      </c>
      <c r="E8" s="186" t="s">
        <v>35</v>
      </c>
      <c r="F8" s="177" t="s">
        <v>274</v>
      </c>
    </row>
    <row r="9" spans="1:6" ht="14" customHeight="1" thickBot="1">
      <c r="A9" s="285" t="s">
        <v>39</v>
      </c>
      <c r="B9" s="282" t="s">
        <v>81</v>
      </c>
      <c r="C9" s="316" t="s">
        <v>82</v>
      </c>
      <c r="D9" s="68" t="s">
        <v>26</v>
      </c>
      <c r="E9" s="192" t="s">
        <v>124</v>
      </c>
      <c r="F9" s="178" t="s">
        <v>190</v>
      </c>
    </row>
    <row r="10" spans="1:6" ht="14" customHeight="1" thickBot="1">
      <c r="A10" s="286"/>
      <c r="B10" s="283"/>
      <c r="C10" s="317"/>
      <c r="D10" s="133" t="s">
        <v>132</v>
      </c>
      <c r="E10" s="137" t="s">
        <v>148</v>
      </c>
      <c r="F10" s="178" t="s">
        <v>190</v>
      </c>
    </row>
    <row r="11" spans="1:6" ht="14" customHeight="1" thickBot="1">
      <c r="A11" s="286"/>
      <c r="B11" s="283"/>
      <c r="C11" s="317"/>
      <c r="D11" s="139" t="s">
        <v>330</v>
      </c>
      <c r="E11" s="193" t="s">
        <v>438</v>
      </c>
      <c r="F11" s="178" t="s">
        <v>190</v>
      </c>
    </row>
    <row r="12" spans="1:6" ht="14" customHeight="1" thickBot="1">
      <c r="A12" s="274" t="s">
        <v>54</v>
      </c>
      <c r="B12" s="276" t="s">
        <v>11</v>
      </c>
      <c r="C12" s="276" t="s">
        <v>8</v>
      </c>
      <c r="D12" s="278" t="s">
        <v>58</v>
      </c>
      <c r="E12" s="161" t="s">
        <v>347</v>
      </c>
      <c r="F12" s="177" t="s">
        <v>190</v>
      </c>
    </row>
    <row r="13" spans="1:6" ht="14" customHeight="1" thickBot="1">
      <c r="A13" s="275"/>
      <c r="B13" s="277"/>
      <c r="C13" s="277"/>
      <c r="D13" s="279"/>
      <c r="E13" s="161" t="s">
        <v>190</v>
      </c>
      <c r="F13" s="177" t="s">
        <v>190</v>
      </c>
    </row>
    <row r="14" spans="1:6" ht="14" customHeight="1" thickBot="1">
      <c r="A14" s="285" t="s">
        <v>89</v>
      </c>
      <c r="B14" s="292" t="s">
        <v>12</v>
      </c>
      <c r="C14" s="292" t="s">
        <v>13</v>
      </c>
      <c r="D14" s="289" t="s">
        <v>123</v>
      </c>
      <c r="E14" s="185" t="s">
        <v>147</v>
      </c>
      <c r="F14" s="178" t="s">
        <v>190</v>
      </c>
    </row>
    <row r="15" spans="1:6" ht="14" customHeight="1" thickBot="1">
      <c r="A15" s="286"/>
      <c r="B15" s="293"/>
      <c r="C15" s="293"/>
      <c r="D15" s="290"/>
      <c r="E15" s="192" t="s">
        <v>111</v>
      </c>
      <c r="F15" s="178" t="s">
        <v>190</v>
      </c>
    </row>
    <row r="16" spans="1:6" ht="14" customHeight="1" thickBot="1">
      <c r="A16" s="287"/>
      <c r="B16" s="294"/>
      <c r="C16" s="294"/>
      <c r="D16" s="290"/>
      <c r="E16" s="137" t="s">
        <v>190</v>
      </c>
      <c r="F16" s="178" t="s">
        <v>190</v>
      </c>
    </row>
    <row r="17" spans="1:6" ht="14" customHeight="1" thickBot="1">
      <c r="A17" s="295" t="s">
        <v>3</v>
      </c>
      <c r="B17" s="297" t="s">
        <v>14</v>
      </c>
      <c r="C17" s="297" t="s">
        <v>15</v>
      </c>
      <c r="D17" s="155" t="s">
        <v>26</v>
      </c>
      <c r="E17" s="147" t="s">
        <v>112</v>
      </c>
      <c r="F17" s="177" t="s">
        <v>348</v>
      </c>
    </row>
    <row r="18" spans="1:6" ht="14" customHeight="1" thickBot="1">
      <c r="A18" s="268"/>
      <c r="B18" s="267"/>
      <c r="C18" s="267"/>
      <c r="D18" s="156" t="s">
        <v>132</v>
      </c>
      <c r="E18" s="161" t="s">
        <v>190</v>
      </c>
      <c r="F18" s="177" t="s">
        <v>190</v>
      </c>
    </row>
    <row r="19" spans="1:6" ht="14.65" thickBot="1">
      <c r="A19" s="268"/>
      <c r="B19" s="267"/>
      <c r="C19" s="267"/>
      <c r="D19" s="157" t="s">
        <v>330</v>
      </c>
      <c r="E19" s="186" t="s">
        <v>274</v>
      </c>
      <c r="F19" s="177" t="s">
        <v>190</v>
      </c>
    </row>
    <row r="20" spans="1:6" ht="14.65" thickBot="1">
      <c r="A20" s="301" t="s">
        <v>2</v>
      </c>
      <c r="B20" s="302" t="s">
        <v>14</v>
      </c>
      <c r="C20" s="302" t="s">
        <v>8</v>
      </c>
      <c r="D20" s="68" t="s">
        <v>26</v>
      </c>
      <c r="E20" s="192" t="s">
        <v>113</v>
      </c>
      <c r="F20" s="183" t="s">
        <v>190</v>
      </c>
    </row>
    <row r="21" spans="1:6" ht="14.65" thickBot="1">
      <c r="A21" s="272"/>
      <c r="B21" s="273"/>
      <c r="C21" s="273"/>
      <c r="D21" s="133" t="s">
        <v>132</v>
      </c>
      <c r="E21" s="185" t="s">
        <v>148</v>
      </c>
      <c r="F21" s="178" t="s">
        <v>190</v>
      </c>
    </row>
    <row r="22" spans="1:6" ht="14.65" thickBot="1">
      <c r="A22" s="272"/>
      <c r="B22" s="273"/>
      <c r="C22" s="273"/>
      <c r="D22" s="139" t="s">
        <v>330</v>
      </c>
      <c r="E22" s="193" t="s">
        <v>35</v>
      </c>
      <c r="F22" s="178" t="s">
        <v>190</v>
      </c>
    </row>
    <row r="23" spans="1:6" ht="14.65" thickBot="1">
      <c r="A23" s="268" t="s">
        <v>56</v>
      </c>
      <c r="B23" s="267" t="s">
        <v>80</v>
      </c>
      <c r="C23" s="267" t="s">
        <v>16</v>
      </c>
      <c r="D23" s="155" t="s">
        <v>26</v>
      </c>
      <c r="E23" s="161" t="s">
        <v>34</v>
      </c>
      <c r="F23" s="182" t="s">
        <v>190</v>
      </c>
    </row>
    <row r="24" spans="1:6" ht="14.65" thickBot="1">
      <c r="A24" s="268"/>
      <c r="B24" s="267"/>
      <c r="C24" s="267"/>
      <c r="D24" s="156" t="s">
        <v>132</v>
      </c>
      <c r="E24" s="161" t="s">
        <v>148</v>
      </c>
      <c r="F24" s="177" t="s">
        <v>190</v>
      </c>
    </row>
    <row r="25" spans="1:6" ht="14.65" thickBot="1">
      <c r="A25" s="268"/>
      <c r="B25" s="267"/>
      <c r="C25" s="267"/>
      <c r="D25" s="157" t="s">
        <v>330</v>
      </c>
      <c r="E25" s="186" t="s">
        <v>274</v>
      </c>
      <c r="F25" s="177" t="s">
        <v>190</v>
      </c>
    </row>
    <row r="26" spans="1:6" ht="15" customHeight="1" thickBot="1">
      <c r="A26" s="272" t="s">
        <v>55</v>
      </c>
      <c r="B26" s="273" t="s">
        <v>79</v>
      </c>
      <c r="C26" s="273" t="s">
        <v>16</v>
      </c>
      <c r="D26" s="318" t="s">
        <v>58</v>
      </c>
      <c r="E26" s="185" t="s">
        <v>443</v>
      </c>
      <c r="F26" s="183" t="s">
        <v>258</v>
      </c>
    </row>
    <row r="27" spans="1:6" ht="14.65" thickBot="1">
      <c r="A27" s="272"/>
      <c r="B27" s="273"/>
      <c r="C27" s="273"/>
      <c r="D27" s="319"/>
      <c r="E27" s="185" t="s">
        <v>113</v>
      </c>
      <c r="F27" s="178" t="s">
        <v>190</v>
      </c>
    </row>
    <row r="28" spans="1:6" ht="14.65" thickBot="1">
      <c r="A28" s="268" t="s">
        <v>57</v>
      </c>
      <c r="B28" s="267" t="s">
        <v>79</v>
      </c>
      <c r="C28" s="267" t="s">
        <v>8</v>
      </c>
      <c r="D28" s="265" t="s">
        <v>58</v>
      </c>
      <c r="E28" s="161" t="s">
        <v>274</v>
      </c>
      <c r="F28" s="182" t="s">
        <v>190</v>
      </c>
    </row>
    <row r="29" spans="1:6" ht="14.65" thickBot="1">
      <c r="A29" s="269"/>
      <c r="B29" s="266"/>
      <c r="C29" s="266"/>
      <c r="D29" s="313"/>
      <c r="E29" s="184" t="s">
        <v>34</v>
      </c>
      <c r="F29" s="194" t="s">
        <v>130</v>
      </c>
    </row>
    <row r="31" spans="1:6">
      <c r="A31" s="199" t="s">
        <v>138</v>
      </c>
      <c r="D31" s="59"/>
      <c r="E31" s="200" t="s">
        <v>427</v>
      </c>
      <c r="F31" s="120" t="s">
        <v>428</v>
      </c>
    </row>
    <row r="32" spans="1:6">
      <c r="A32" s="36" t="s">
        <v>92</v>
      </c>
      <c r="B32" s="30" t="s">
        <v>12</v>
      </c>
      <c r="C32" s="30" t="s">
        <v>93</v>
      </c>
      <c r="D32" s="201"/>
      <c r="E32" s="36"/>
      <c r="F32" s="202"/>
    </row>
    <row r="33" spans="1:7">
      <c r="A33" s="36" t="s">
        <v>95</v>
      </c>
      <c r="B33" s="30" t="s">
        <v>80</v>
      </c>
      <c r="C33" s="30" t="s">
        <v>96</v>
      </c>
      <c r="D33" s="201"/>
      <c r="E33" s="202"/>
      <c r="F33" s="202"/>
    </row>
    <row r="34" spans="1:7">
      <c r="A34" s="36" t="s">
        <v>97</v>
      </c>
      <c r="B34" s="30" t="s">
        <v>12</v>
      </c>
      <c r="C34" s="30" t="s">
        <v>98</v>
      </c>
      <c r="D34" s="201"/>
      <c r="E34" s="202" t="s">
        <v>127</v>
      </c>
      <c r="F34" s="202" t="s">
        <v>119</v>
      </c>
    </row>
    <row r="35" spans="1:7">
      <c r="A35" s="37" t="s">
        <v>128</v>
      </c>
      <c r="B35" s="31" t="s">
        <v>129</v>
      </c>
      <c r="C35" s="31" t="s">
        <v>125</v>
      </c>
      <c r="D35" s="201"/>
      <c r="E35" s="44" t="s">
        <v>444</v>
      </c>
      <c r="F35" s="44" t="s">
        <v>112</v>
      </c>
      <c r="G35" s="70"/>
    </row>
    <row r="36" spans="1:7">
      <c r="A36" s="36" t="s">
        <v>102</v>
      </c>
      <c r="B36" s="30" t="s">
        <v>79</v>
      </c>
      <c r="C36" s="30" t="s">
        <v>8</v>
      </c>
      <c r="D36" s="202"/>
      <c r="E36" s="201"/>
      <c r="F36" s="203"/>
    </row>
    <row r="37" spans="1:7">
      <c r="A37" s="36" t="s">
        <v>99</v>
      </c>
      <c r="B37" s="30" t="s">
        <v>100</v>
      </c>
      <c r="C37" s="30" t="s">
        <v>101</v>
      </c>
      <c r="D37" s="202"/>
      <c r="E37" s="30"/>
      <c r="F37" s="203"/>
    </row>
    <row r="38" spans="1:7" ht="13.9" customHeight="1">
      <c r="A38" s="39"/>
      <c r="B38" s="140"/>
      <c r="C38" s="140"/>
      <c r="D38" s="59"/>
    </row>
    <row r="39" spans="1:7">
      <c r="A39" s="198" t="s">
        <v>139</v>
      </c>
      <c r="B39" s="28"/>
      <c r="C39" s="28"/>
      <c r="D39" s="59"/>
      <c r="F39" s="33"/>
    </row>
    <row r="40" spans="1:7">
      <c r="A40" s="36" t="s">
        <v>51</v>
      </c>
      <c r="B40" s="30" t="s">
        <v>103</v>
      </c>
      <c r="C40" s="30" t="s">
        <v>104</v>
      </c>
      <c r="D40" s="201"/>
      <c r="E40" s="30"/>
      <c r="F40" s="203"/>
    </row>
    <row r="41" spans="1:7">
      <c r="A41" s="36" t="s">
        <v>105</v>
      </c>
      <c r="B41" s="30" t="s">
        <v>106</v>
      </c>
      <c r="C41" s="30" t="s">
        <v>106</v>
      </c>
      <c r="D41" s="201"/>
      <c r="E41" s="30"/>
      <c r="F41" s="202"/>
    </row>
    <row r="42" spans="1:7">
      <c r="A42" s="37" t="s">
        <v>344</v>
      </c>
      <c r="B42" s="31" t="s">
        <v>126</v>
      </c>
      <c r="C42" s="31" t="s">
        <v>125</v>
      </c>
      <c r="D42" s="202"/>
      <c r="E42" s="30"/>
      <c r="F42" s="202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26:A27"/>
    <mergeCell ref="B26:B27"/>
    <mergeCell ref="C26:C27"/>
    <mergeCell ref="D26:D27"/>
    <mergeCell ref="C17:C19"/>
    <mergeCell ref="B23:B25"/>
    <mergeCell ref="A23:A25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C3" sqref="C3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47" t="s">
        <v>9</v>
      </c>
      <c r="B1" s="247"/>
      <c r="C1" s="247"/>
      <c r="D1" s="247"/>
      <c r="E1" s="247"/>
    </row>
    <row r="2" spans="1:14" ht="21">
      <c r="A2" s="248" t="s">
        <v>10</v>
      </c>
      <c r="B2" s="248"/>
      <c r="C2" s="249" t="str">
        <f>Administration!A14</f>
        <v>Social &amp; Behavioral Sciences</v>
      </c>
      <c r="D2" s="249"/>
      <c r="E2" s="249"/>
      <c r="F2" t="str">
        <f>Administration!B14</f>
        <v>Karen Rothstein</v>
      </c>
    </row>
    <row r="3" spans="1:14" ht="14.65" thickBot="1"/>
    <row r="4" spans="1:14">
      <c r="A4" s="34" t="s">
        <v>137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53" t="s">
        <v>0</v>
      </c>
      <c r="B6" s="339" t="s">
        <v>7</v>
      </c>
      <c r="C6" s="339" t="s">
        <v>8</v>
      </c>
      <c r="D6" s="158" t="s">
        <v>333</v>
      </c>
      <c r="E6" s="149" t="s">
        <v>269</v>
      </c>
      <c r="F6" s="177" t="s">
        <v>260</v>
      </c>
      <c r="J6" s="3"/>
      <c r="K6" s="3"/>
      <c r="L6" s="3"/>
      <c r="M6" s="22"/>
      <c r="N6" s="19"/>
    </row>
    <row r="7" spans="1:14" ht="14" customHeight="1" thickBot="1">
      <c r="A7" s="354"/>
      <c r="B7" s="340"/>
      <c r="C7" s="340"/>
      <c r="D7" s="158" t="s">
        <v>110</v>
      </c>
      <c r="E7" s="149" t="s">
        <v>49</v>
      </c>
      <c r="F7" s="177" t="s">
        <v>261</v>
      </c>
      <c r="J7" s="3"/>
      <c r="K7" s="3"/>
      <c r="L7" s="3"/>
      <c r="M7" s="22"/>
      <c r="N7" s="19"/>
    </row>
    <row r="8" spans="1:14" ht="14" customHeight="1" thickBot="1">
      <c r="A8" s="337" t="s">
        <v>39</v>
      </c>
      <c r="B8" s="341" t="s">
        <v>81</v>
      </c>
      <c r="C8" s="341" t="s">
        <v>82</v>
      </c>
      <c r="D8" s="69" t="s">
        <v>333</v>
      </c>
      <c r="E8" s="137" t="s">
        <v>190</v>
      </c>
      <c r="F8" s="178" t="s">
        <v>190</v>
      </c>
      <c r="J8" s="3"/>
      <c r="K8" s="3"/>
      <c r="L8" s="3"/>
      <c r="M8" s="22"/>
      <c r="N8" s="19"/>
    </row>
    <row r="9" spans="1:14" ht="14" customHeight="1" thickBot="1">
      <c r="A9" s="338"/>
      <c r="B9" s="342"/>
      <c r="C9" s="342"/>
      <c r="D9" s="69" t="s">
        <v>110</v>
      </c>
      <c r="E9" s="185" t="s">
        <v>49</v>
      </c>
      <c r="F9" s="183" t="s">
        <v>328</v>
      </c>
      <c r="J9" s="3"/>
      <c r="K9" s="3"/>
      <c r="L9" s="3"/>
      <c r="M9" s="22"/>
      <c r="N9" s="19"/>
    </row>
    <row r="10" spans="1:14" ht="14" customHeight="1" thickBot="1">
      <c r="A10" s="353" t="s">
        <v>54</v>
      </c>
      <c r="B10" s="339" t="s">
        <v>11</v>
      </c>
      <c r="C10" s="339" t="s">
        <v>8</v>
      </c>
      <c r="D10" s="347" t="s">
        <v>58</v>
      </c>
      <c r="E10" s="149" t="s">
        <v>48</v>
      </c>
      <c r="F10" s="177" t="s">
        <v>190</v>
      </c>
      <c r="J10" s="3"/>
      <c r="K10" s="3"/>
      <c r="L10" s="3"/>
      <c r="M10" s="22"/>
      <c r="N10" s="19"/>
    </row>
    <row r="11" spans="1:14" ht="14" customHeight="1" thickBot="1">
      <c r="A11" s="354"/>
      <c r="B11" s="340"/>
      <c r="C11" s="340"/>
      <c r="D11" s="348"/>
      <c r="E11" s="149" t="s">
        <v>200</v>
      </c>
      <c r="F11" s="177" t="s">
        <v>319</v>
      </c>
      <c r="J11" s="3"/>
      <c r="K11" s="3"/>
      <c r="L11" s="3"/>
      <c r="M11" s="22"/>
      <c r="N11" s="19"/>
    </row>
    <row r="12" spans="1:14" ht="14" customHeight="1" thickBot="1">
      <c r="A12" s="337" t="s">
        <v>89</v>
      </c>
      <c r="B12" s="350" t="s">
        <v>12</v>
      </c>
      <c r="C12" s="350" t="s">
        <v>13</v>
      </c>
      <c r="D12" s="355" t="s">
        <v>123</v>
      </c>
      <c r="E12" s="185" t="s">
        <v>190</v>
      </c>
      <c r="F12" s="178" t="s">
        <v>108</v>
      </c>
      <c r="J12" s="3"/>
      <c r="K12" s="3"/>
      <c r="L12" s="3"/>
      <c r="M12" s="22"/>
      <c r="N12" s="19"/>
    </row>
    <row r="13" spans="1:14" ht="14" customHeight="1" thickBot="1">
      <c r="A13" s="349"/>
      <c r="B13" s="351"/>
      <c r="C13" s="351"/>
      <c r="D13" s="356"/>
      <c r="E13" s="185" t="s">
        <v>190</v>
      </c>
      <c r="F13" s="183" t="s">
        <v>190</v>
      </c>
      <c r="J13" s="3"/>
      <c r="K13" s="3"/>
      <c r="L13" s="3"/>
      <c r="M13" s="22"/>
      <c r="N13" s="19"/>
    </row>
    <row r="14" spans="1:14" ht="14" customHeight="1" thickBot="1">
      <c r="A14" s="338"/>
      <c r="B14" s="352"/>
      <c r="C14" s="352"/>
      <c r="D14" s="357"/>
      <c r="E14" s="185" t="s">
        <v>190</v>
      </c>
      <c r="F14" s="183" t="s">
        <v>190</v>
      </c>
      <c r="J14" s="3"/>
      <c r="K14" s="3"/>
      <c r="L14" s="3"/>
      <c r="M14" s="22"/>
      <c r="N14" s="19"/>
    </row>
    <row r="15" spans="1:14" ht="14" customHeight="1" thickBot="1">
      <c r="A15" s="322" t="s">
        <v>3</v>
      </c>
      <c r="B15" s="335" t="s">
        <v>14</v>
      </c>
      <c r="C15" s="320" t="s">
        <v>15</v>
      </c>
      <c r="D15" s="158" t="s">
        <v>333</v>
      </c>
      <c r="E15" s="149" t="s">
        <v>269</v>
      </c>
      <c r="F15" s="177" t="s">
        <v>190</v>
      </c>
      <c r="J15" s="3"/>
      <c r="K15" s="3"/>
      <c r="L15" s="3"/>
      <c r="M15" s="22"/>
      <c r="N15" s="19"/>
    </row>
    <row r="16" spans="1:14" ht="14" customHeight="1" thickBot="1">
      <c r="A16" s="323"/>
      <c r="B16" s="336"/>
      <c r="C16" s="321"/>
      <c r="D16" s="158" t="s">
        <v>110</v>
      </c>
      <c r="E16" s="149" t="s">
        <v>108</v>
      </c>
      <c r="F16" s="182" t="s">
        <v>190</v>
      </c>
      <c r="J16" s="3"/>
      <c r="K16" s="3"/>
      <c r="L16" s="3"/>
      <c r="M16" s="22"/>
      <c r="N16" s="19"/>
    </row>
    <row r="17" spans="1:14" ht="14" customHeight="1" thickBot="1">
      <c r="A17" s="324" t="s">
        <v>2</v>
      </c>
      <c r="B17" s="330" t="s">
        <v>14</v>
      </c>
      <c r="C17" s="331" t="s">
        <v>8</v>
      </c>
      <c r="D17" s="69" t="s">
        <v>333</v>
      </c>
      <c r="E17" s="137" t="s">
        <v>269</v>
      </c>
      <c r="F17" s="178" t="s">
        <v>190</v>
      </c>
      <c r="J17" s="3"/>
      <c r="K17" s="3"/>
      <c r="L17" s="3"/>
      <c r="M17" s="22"/>
      <c r="N17" s="19"/>
    </row>
    <row r="18" spans="1:14" ht="14" customHeight="1" thickBot="1">
      <c r="A18" s="325"/>
      <c r="B18" s="328"/>
      <c r="C18" s="332"/>
      <c r="D18" s="69" t="s">
        <v>110</v>
      </c>
      <c r="E18" s="137" t="s">
        <v>108</v>
      </c>
      <c r="F18" s="183" t="s">
        <v>190</v>
      </c>
      <c r="G18" s="4"/>
      <c r="J18" s="19"/>
      <c r="K18" s="19"/>
      <c r="L18" s="19"/>
      <c r="M18" s="22"/>
      <c r="N18" s="19"/>
    </row>
    <row r="19" spans="1:14" ht="14" customHeight="1" thickBot="1">
      <c r="A19" s="329" t="s">
        <v>56</v>
      </c>
      <c r="B19" s="333" t="s">
        <v>80</v>
      </c>
      <c r="C19" s="334" t="s">
        <v>16</v>
      </c>
      <c r="D19" s="158" t="s">
        <v>333</v>
      </c>
      <c r="E19" s="149" t="s">
        <v>259</v>
      </c>
      <c r="F19" s="177" t="s">
        <v>190</v>
      </c>
      <c r="J19" s="19"/>
      <c r="K19" s="19"/>
      <c r="L19" s="19"/>
      <c r="M19" s="22"/>
      <c r="N19" s="19"/>
    </row>
    <row r="20" spans="1:14" ht="14" customHeight="1" thickBot="1">
      <c r="A20" s="329"/>
      <c r="B20" s="333"/>
      <c r="C20" s="334"/>
      <c r="D20" s="158" t="s">
        <v>110</v>
      </c>
      <c r="E20" s="149" t="s">
        <v>108</v>
      </c>
      <c r="F20" s="182" t="s">
        <v>328</v>
      </c>
      <c r="J20" s="3"/>
      <c r="K20" s="3"/>
      <c r="L20" s="3"/>
      <c r="M20" s="24"/>
      <c r="N20" s="19"/>
    </row>
    <row r="21" spans="1:14" ht="14.65" thickBot="1">
      <c r="A21" s="325" t="s">
        <v>55</v>
      </c>
      <c r="B21" s="328" t="s">
        <v>79</v>
      </c>
      <c r="C21" s="328" t="s">
        <v>16</v>
      </c>
      <c r="D21" s="326" t="s">
        <v>58</v>
      </c>
      <c r="E21" s="185" t="s">
        <v>190</v>
      </c>
      <c r="F21" s="183" t="s">
        <v>190</v>
      </c>
    </row>
    <row r="22" spans="1:14" ht="14.65" thickBot="1">
      <c r="A22" s="325"/>
      <c r="B22" s="328"/>
      <c r="C22" s="328"/>
      <c r="D22" s="327"/>
      <c r="E22" s="185" t="s">
        <v>475</v>
      </c>
      <c r="F22" s="183" t="s">
        <v>476</v>
      </c>
    </row>
    <row r="23" spans="1:14" ht="14.65" thickBot="1">
      <c r="A23" s="329" t="s">
        <v>57</v>
      </c>
      <c r="B23" s="333" t="s">
        <v>79</v>
      </c>
      <c r="C23" s="333" t="s">
        <v>8</v>
      </c>
      <c r="D23" s="345" t="s">
        <v>58</v>
      </c>
      <c r="E23" s="161" t="s">
        <v>190</v>
      </c>
      <c r="F23" s="177" t="s">
        <v>190</v>
      </c>
    </row>
    <row r="24" spans="1:14" ht="14.65" thickBot="1">
      <c r="A24" s="343"/>
      <c r="B24" s="344"/>
      <c r="C24" s="344"/>
      <c r="D24" s="346"/>
      <c r="E24" s="197" t="s">
        <v>477</v>
      </c>
      <c r="F24" s="194" t="s">
        <v>190</v>
      </c>
    </row>
    <row r="26" spans="1:14">
      <c r="A26" s="199" t="s">
        <v>138</v>
      </c>
      <c r="D26" s="59"/>
      <c r="E26" s="200" t="s">
        <v>427</v>
      </c>
      <c r="F26" s="120" t="s">
        <v>428</v>
      </c>
    </row>
    <row r="27" spans="1:14">
      <c r="A27" s="36" t="s">
        <v>92</v>
      </c>
      <c r="B27" s="30" t="s">
        <v>12</v>
      </c>
      <c r="C27" s="30" t="s">
        <v>93</v>
      </c>
      <c r="D27" s="201"/>
      <c r="E27" s="36"/>
      <c r="F27" s="202"/>
    </row>
    <row r="28" spans="1:14">
      <c r="A28" s="36" t="s">
        <v>95</v>
      </c>
      <c r="B28" s="30" t="s">
        <v>80</v>
      </c>
      <c r="C28" s="30" t="s">
        <v>96</v>
      </c>
      <c r="D28" s="201"/>
      <c r="E28" s="202"/>
      <c r="F28" s="202"/>
    </row>
    <row r="29" spans="1:14">
      <c r="A29" s="36" t="s">
        <v>97</v>
      </c>
      <c r="B29" s="30" t="s">
        <v>12</v>
      </c>
      <c r="C29" s="30" t="s">
        <v>98</v>
      </c>
      <c r="D29" s="201"/>
      <c r="E29" t="s">
        <v>320</v>
      </c>
      <c r="F29" s="202"/>
    </row>
    <row r="30" spans="1:14">
      <c r="A30" s="37" t="s">
        <v>128</v>
      </c>
      <c r="B30" s="31" t="s">
        <v>129</v>
      </c>
      <c r="C30" s="31" t="s">
        <v>125</v>
      </c>
      <c r="D30" s="201"/>
      <c r="E30" s="202"/>
      <c r="F30" s="202"/>
    </row>
    <row r="31" spans="1:14">
      <c r="A31" s="36" t="s">
        <v>102</v>
      </c>
      <c r="B31" s="30" t="s">
        <v>79</v>
      </c>
      <c r="C31" s="30" t="s">
        <v>8</v>
      </c>
      <c r="D31" s="202"/>
      <c r="E31" t="s">
        <v>50</v>
      </c>
      <c r="F31" s="203"/>
    </row>
    <row r="32" spans="1:14">
      <c r="A32" s="36" t="s">
        <v>99</v>
      </c>
      <c r="B32" s="30" t="s">
        <v>100</v>
      </c>
      <c r="C32" s="30" t="s">
        <v>101</v>
      </c>
      <c r="D32" s="202"/>
      <c r="E32" s="30"/>
      <c r="F32" s="203"/>
    </row>
    <row r="33" spans="1:6" ht="13.9" customHeight="1">
      <c r="A33" s="39"/>
      <c r="B33" s="140"/>
      <c r="C33" s="140"/>
      <c r="D33" s="59"/>
    </row>
    <row r="34" spans="1:6">
      <c r="A34" s="198" t="s">
        <v>139</v>
      </c>
      <c r="B34" s="28"/>
      <c r="C34" s="28"/>
      <c r="D34" s="59"/>
      <c r="F34" s="33"/>
    </row>
    <row r="35" spans="1:6">
      <c r="A35" s="36" t="s">
        <v>51</v>
      </c>
      <c r="B35" s="30" t="s">
        <v>103</v>
      </c>
      <c r="C35" s="30" t="s">
        <v>104</v>
      </c>
      <c r="D35" s="201"/>
      <c r="E35" s="202" t="s">
        <v>321</v>
      </c>
      <c r="F35" s="203"/>
    </row>
    <row r="36" spans="1:6">
      <c r="A36" s="36" t="s">
        <v>105</v>
      </c>
      <c r="B36" s="30" t="s">
        <v>106</v>
      </c>
      <c r="C36" s="30" t="s">
        <v>106</v>
      </c>
      <c r="D36" s="201"/>
      <c r="E36" s="30"/>
      <c r="F36" s="202"/>
    </row>
    <row r="37" spans="1:6">
      <c r="A37" s="37" t="s">
        <v>344</v>
      </c>
      <c r="B37" s="31" t="s">
        <v>126</v>
      </c>
      <c r="C37" s="31" t="s">
        <v>125</v>
      </c>
      <c r="D37" s="202"/>
      <c r="E37" s="30"/>
      <c r="F37" s="202"/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zoomScalePageLayoutView="150" workbookViewId="0">
      <selection activeCell="E13" sqref="E13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47" t="s">
        <v>9</v>
      </c>
      <c r="B1" s="247"/>
      <c r="C1" s="247"/>
      <c r="D1" s="247"/>
      <c r="E1" s="247"/>
    </row>
    <row r="2" spans="1:8" ht="21">
      <c r="A2" s="248" t="s">
        <v>10</v>
      </c>
      <c r="B2" s="248"/>
      <c r="C2" s="249" t="str">
        <f>Administration!A15</f>
        <v>Arts, Media &amp; Communication Studies</v>
      </c>
      <c r="D2" s="249"/>
      <c r="E2" s="249"/>
      <c r="F2" t="str">
        <f>Administration!B15</f>
        <v>Jennifer Kalfsbeek-Goetz</v>
      </c>
    </row>
    <row r="3" spans="1:8" ht="14.65" thickBot="1"/>
    <row r="4" spans="1:8">
      <c r="A4" s="122" t="s">
        <v>137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59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82" t="s">
        <v>0</v>
      </c>
      <c r="B6" s="384" t="s">
        <v>7</v>
      </c>
      <c r="C6" s="384" t="s">
        <v>8</v>
      </c>
      <c r="D6" s="157" t="s">
        <v>337</v>
      </c>
      <c r="E6" s="147" t="s">
        <v>31</v>
      </c>
      <c r="F6" s="177" t="s">
        <v>190</v>
      </c>
    </row>
    <row r="7" spans="1:8" ht="14" customHeight="1" thickBot="1">
      <c r="A7" s="388"/>
      <c r="B7" s="389"/>
      <c r="C7" s="389"/>
      <c r="D7" s="156" t="s">
        <v>335</v>
      </c>
      <c r="E7" s="149" t="s">
        <v>340</v>
      </c>
      <c r="F7" s="177" t="s">
        <v>190</v>
      </c>
    </row>
    <row r="8" spans="1:8" ht="14" customHeight="1" thickBot="1">
      <c r="A8" s="388"/>
      <c r="B8" s="389"/>
      <c r="C8" s="389"/>
      <c r="D8" s="159" t="s">
        <v>27</v>
      </c>
      <c r="E8" s="186" t="s">
        <v>338</v>
      </c>
      <c r="F8" s="177" t="s">
        <v>90</v>
      </c>
    </row>
    <row r="9" spans="1:8" ht="14" customHeight="1" thickBot="1">
      <c r="A9" s="376" t="s">
        <v>39</v>
      </c>
      <c r="B9" s="386" t="s">
        <v>81</v>
      </c>
      <c r="C9" s="386" t="s">
        <v>82</v>
      </c>
      <c r="D9" s="132" t="s">
        <v>334</v>
      </c>
      <c r="E9" s="192" t="s">
        <v>190</v>
      </c>
      <c r="F9" s="178" t="s">
        <v>190</v>
      </c>
    </row>
    <row r="10" spans="1:8" ht="14" customHeight="1" thickBot="1">
      <c r="A10" s="377"/>
      <c r="B10" s="387"/>
      <c r="C10" s="387"/>
      <c r="D10" s="133" t="s">
        <v>335</v>
      </c>
      <c r="E10" s="57" t="s">
        <v>468</v>
      </c>
      <c r="F10" s="183" t="s">
        <v>503</v>
      </c>
    </row>
    <row r="11" spans="1:8" ht="14" customHeight="1" thickBot="1">
      <c r="A11" s="382" t="s">
        <v>54</v>
      </c>
      <c r="B11" s="384" t="s">
        <v>11</v>
      </c>
      <c r="C11" s="384" t="s">
        <v>8</v>
      </c>
      <c r="D11" s="374" t="s">
        <v>58</v>
      </c>
      <c r="E11" s="161" t="s">
        <v>190</v>
      </c>
      <c r="F11" s="195" t="s">
        <v>190</v>
      </c>
    </row>
    <row r="12" spans="1:8" ht="14" customHeight="1" thickBot="1">
      <c r="A12" s="383"/>
      <c r="B12" s="385"/>
      <c r="C12" s="385"/>
      <c r="D12" s="375"/>
      <c r="E12" s="161" t="s">
        <v>190</v>
      </c>
      <c r="F12" s="177" t="s">
        <v>190</v>
      </c>
    </row>
    <row r="13" spans="1:8" ht="14" customHeight="1" thickBot="1">
      <c r="A13" s="376" t="s">
        <v>89</v>
      </c>
      <c r="B13" s="378" t="s">
        <v>12</v>
      </c>
      <c r="C13" s="378" t="s">
        <v>13</v>
      </c>
      <c r="D13" s="380" t="s">
        <v>277</v>
      </c>
      <c r="E13" s="187" t="s">
        <v>275</v>
      </c>
      <c r="F13" s="196" t="s">
        <v>190</v>
      </c>
    </row>
    <row r="14" spans="1:8" ht="14" customHeight="1" thickBot="1">
      <c r="A14" s="377"/>
      <c r="B14" s="379"/>
      <c r="C14" s="379"/>
      <c r="D14" s="381"/>
      <c r="E14" s="137" t="s">
        <v>120</v>
      </c>
      <c r="F14" s="178" t="s">
        <v>190</v>
      </c>
      <c r="H14" s="58"/>
    </row>
    <row r="15" spans="1:8" ht="14" customHeight="1" thickBot="1">
      <c r="A15" s="377"/>
      <c r="B15" s="379"/>
      <c r="C15" s="379"/>
      <c r="D15" s="381"/>
      <c r="E15" s="137" t="s">
        <v>53</v>
      </c>
      <c r="F15" s="178" t="s">
        <v>190</v>
      </c>
      <c r="H15" s="58"/>
    </row>
    <row r="16" spans="1:8" ht="14" customHeight="1" thickBot="1">
      <c r="A16" s="370" t="s">
        <v>3</v>
      </c>
      <c r="B16" s="371" t="s">
        <v>14</v>
      </c>
      <c r="C16" s="372" t="s">
        <v>15</v>
      </c>
      <c r="D16" s="157" t="s">
        <v>334</v>
      </c>
      <c r="E16" s="191" t="s">
        <v>190</v>
      </c>
      <c r="F16" s="177" t="s">
        <v>190</v>
      </c>
    </row>
    <row r="17" spans="1:8" ht="14.65" thickBot="1">
      <c r="A17" s="362"/>
      <c r="B17" s="360"/>
      <c r="C17" s="373"/>
      <c r="D17" s="156" t="s">
        <v>335</v>
      </c>
      <c r="E17" s="191" t="s">
        <v>91</v>
      </c>
      <c r="F17" s="177" t="s">
        <v>190</v>
      </c>
    </row>
    <row r="18" spans="1:8" ht="14.65" thickBot="1">
      <c r="A18" s="369" t="s">
        <v>2</v>
      </c>
      <c r="B18" s="368" t="s">
        <v>14</v>
      </c>
      <c r="C18" s="368" t="s">
        <v>8</v>
      </c>
      <c r="D18" s="132" t="s">
        <v>334</v>
      </c>
      <c r="E18" s="187" t="s">
        <v>190</v>
      </c>
      <c r="F18" s="178" t="s">
        <v>190</v>
      </c>
    </row>
    <row r="19" spans="1:8" ht="14.65" thickBot="1">
      <c r="A19" s="364"/>
      <c r="B19" s="365"/>
      <c r="C19" s="365"/>
      <c r="D19" s="133" t="s">
        <v>335</v>
      </c>
      <c r="E19" s="185" t="s">
        <v>442</v>
      </c>
      <c r="F19" s="178" t="s">
        <v>190</v>
      </c>
    </row>
    <row r="20" spans="1:8" ht="14.65" thickBot="1">
      <c r="A20" s="362" t="s">
        <v>56</v>
      </c>
      <c r="B20" s="360" t="s">
        <v>80</v>
      </c>
      <c r="C20" s="360" t="s">
        <v>16</v>
      </c>
      <c r="D20" s="157" t="s">
        <v>334</v>
      </c>
      <c r="E20" s="161" t="s">
        <v>33</v>
      </c>
      <c r="F20" s="177" t="s">
        <v>190</v>
      </c>
    </row>
    <row r="21" spans="1:8" ht="14.65" thickBot="1">
      <c r="A21" s="362"/>
      <c r="B21" s="360"/>
      <c r="C21" s="360"/>
      <c r="D21" s="156" t="s">
        <v>335</v>
      </c>
      <c r="E21" s="161" t="s">
        <v>440</v>
      </c>
      <c r="F21" s="177" t="s">
        <v>190</v>
      </c>
    </row>
    <row r="22" spans="1:8" ht="14.65" thickBot="1">
      <c r="A22" s="364" t="s">
        <v>55</v>
      </c>
      <c r="B22" s="365" t="s">
        <v>79</v>
      </c>
      <c r="C22" s="365" t="s">
        <v>16</v>
      </c>
      <c r="D22" s="366" t="s">
        <v>58</v>
      </c>
      <c r="E22" s="210" t="s">
        <v>429</v>
      </c>
      <c r="F22" s="212" t="s">
        <v>276</v>
      </c>
    </row>
    <row r="23" spans="1:8" ht="14.65" thickBot="1">
      <c r="A23" s="364"/>
      <c r="B23" s="365"/>
      <c r="C23" s="365"/>
      <c r="D23" s="367"/>
      <c r="E23" s="185" t="s">
        <v>314</v>
      </c>
      <c r="F23" s="211" t="s">
        <v>190</v>
      </c>
      <c r="H23" s="57"/>
    </row>
    <row r="24" spans="1:8" ht="14.65" thickBot="1">
      <c r="A24" s="362" t="s">
        <v>57</v>
      </c>
      <c r="B24" s="360" t="s">
        <v>79</v>
      </c>
      <c r="C24" s="360" t="s">
        <v>8</v>
      </c>
      <c r="D24" s="358" t="s">
        <v>58</v>
      </c>
      <c r="E24" s="161" t="s">
        <v>190</v>
      </c>
      <c r="F24" s="177" t="s">
        <v>35</v>
      </c>
    </row>
    <row r="25" spans="1:8" ht="14.65" thickBot="1">
      <c r="A25" s="363"/>
      <c r="B25" s="361"/>
      <c r="C25" s="361"/>
      <c r="D25" s="359"/>
      <c r="E25" s="197" t="s">
        <v>276</v>
      </c>
      <c r="F25" s="181" t="s">
        <v>190</v>
      </c>
      <c r="H25" s="57"/>
    </row>
    <row r="26" spans="1:8">
      <c r="A26" s="134"/>
      <c r="B26" s="135"/>
      <c r="C26" s="135"/>
      <c r="D26" s="135"/>
      <c r="E26" s="135"/>
      <c r="F26" s="135"/>
    </row>
    <row r="27" spans="1:8">
      <c r="A27" s="199" t="s">
        <v>138</v>
      </c>
      <c r="D27" s="59"/>
      <c r="E27" s="200" t="s">
        <v>427</v>
      </c>
      <c r="F27" s="120" t="s">
        <v>428</v>
      </c>
    </row>
    <row r="28" spans="1:8">
      <c r="A28" s="36" t="s">
        <v>92</v>
      </c>
      <c r="B28" s="30" t="s">
        <v>12</v>
      </c>
      <c r="C28" s="30" t="s">
        <v>93</v>
      </c>
      <c r="D28" s="201"/>
      <c r="E28" s="205" t="s">
        <v>33</v>
      </c>
      <c r="F28" s="202"/>
    </row>
    <row r="29" spans="1:8">
      <c r="A29" s="36" t="s">
        <v>95</v>
      </c>
      <c r="B29" s="30" t="s">
        <v>80</v>
      </c>
      <c r="C29" s="30" t="s">
        <v>96</v>
      </c>
      <c r="D29" s="201"/>
      <c r="E29" s="206" t="s">
        <v>107</v>
      </c>
      <c r="F29" s="202"/>
    </row>
    <row r="30" spans="1:8">
      <c r="A30" s="36" t="s">
        <v>97</v>
      </c>
      <c r="B30" s="30" t="s">
        <v>12</v>
      </c>
      <c r="C30" s="30" t="s">
        <v>98</v>
      </c>
      <c r="D30" s="201"/>
      <c r="E30" s="31" t="s">
        <v>91</v>
      </c>
      <c r="F30" s="202"/>
    </row>
    <row r="31" spans="1:8">
      <c r="A31" s="37" t="s">
        <v>128</v>
      </c>
      <c r="B31" s="31" t="s">
        <v>129</v>
      </c>
      <c r="C31" s="31" t="s">
        <v>125</v>
      </c>
      <c r="D31" s="201"/>
      <c r="E31" s="207" t="s">
        <v>441</v>
      </c>
      <c r="F31" s="207" t="s">
        <v>262</v>
      </c>
    </row>
    <row r="32" spans="1:8">
      <c r="A32" s="36" t="s">
        <v>102</v>
      </c>
      <c r="B32" s="30" t="s">
        <v>79</v>
      </c>
      <c r="C32" s="30" t="s">
        <v>8</v>
      </c>
      <c r="D32" s="202"/>
      <c r="E32" s="201"/>
      <c r="F32" s="203"/>
    </row>
    <row r="33" spans="1:6">
      <c r="A33" s="36" t="s">
        <v>99</v>
      </c>
      <c r="B33" s="30" t="s">
        <v>100</v>
      </c>
      <c r="C33" s="30" t="s">
        <v>101</v>
      </c>
      <c r="D33" s="202"/>
      <c r="E33" s="30"/>
      <c r="F33" s="203"/>
    </row>
    <row r="34" spans="1:6" ht="13.9" customHeight="1">
      <c r="A34" s="39"/>
      <c r="B34" s="140"/>
      <c r="C34" s="140"/>
      <c r="D34" s="59"/>
    </row>
    <row r="35" spans="1:6">
      <c r="A35" s="198" t="s">
        <v>139</v>
      </c>
      <c r="B35" s="28"/>
      <c r="C35" s="28"/>
      <c r="D35" s="59"/>
      <c r="F35" s="33"/>
    </row>
    <row r="36" spans="1:6">
      <c r="A36" s="36" t="s">
        <v>51</v>
      </c>
      <c r="B36" s="30" t="s">
        <v>103</v>
      </c>
      <c r="C36" s="30" t="s">
        <v>104</v>
      </c>
      <c r="D36" s="201"/>
      <c r="E36" s="30"/>
      <c r="F36" s="203"/>
    </row>
    <row r="37" spans="1:6">
      <c r="A37" s="36" t="s">
        <v>105</v>
      </c>
      <c r="B37" s="30" t="s">
        <v>106</v>
      </c>
      <c r="C37" s="30" t="s">
        <v>106</v>
      </c>
      <c r="D37" s="201"/>
      <c r="E37" s="30"/>
      <c r="F37" s="202"/>
    </row>
    <row r="38" spans="1:6">
      <c r="A38" s="37" t="s">
        <v>344</v>
      </c>
      <c r="B38" s="31" t="s">
        <v>126</v>
      </c>
      <c r="C38" s="31" t="s">
        <v>125</v>
      </c>
      <c r="D38" s="202"/>
      <c r="E38" s="31" t="s">
        <v>31</v>
      </c>
      <c r="F38" s="207" t="s">
        <v>262</v>
      </c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19"/>
      <c r="E41" s="19"/>
    </row>
    <row r="42" spans="1:6">
      <c r="A42" s="21"/>
      <c r="B42" s="3"/>
      <c r="C42" s="3"/>
      <c r="D42" s="23"/>
      <c r="E42" s="19"/>
    </row>
    <row r="43" spans="1:6">
      <c r="A43" s="117"/>
      <c r="B43" s="3"/>
      <c r="C43" s="3"/>
      <c r="D43" s="23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21"/>
      <c r="B48" s="19"/>
      <c r="C48" s="19"/>
      <c r="D48" s="22"/>
      <c r="E48" s="19"/>
    </row>
    <row r="49" spans="1:5">
      <c r="A49" s="3"/>
      <c r="B49" s="3"/>
      <c r="C49" s="3"/>
      <c r="D49" s="24"/>
      <c r="E49" s="19"/>
    </row>
    <row r="50" spans="1:5">
      <c r="A50" s="3"/>
      <c r="B50" s="3"/>
      <c r="C50" s="3"/>
      <c r="D50" s="24"/>
      <c r="E50" s="19"/>
    </row>
    <row r="51" spans="1:5">
      <c r="A51" s="38"/>
      <c r="B51" s="19"/>
      <c r="C51" s="19"/>
      <c r="D51" s="19"/>
      <c r="E51" s="19"/>
    </row>
  </sheetData>
  <mergeCells count="34">
    <mergeCell ref="C9:C10"/>
    <mergeCell ref="B9:B10"/>
    <mergeCell ref="A9:A10"/>
    <mergeCell ref="A1:E1"/>
    <mergeCell ref="A2:B2"/>
    <mergeCell ref="C2:E2"/>
    <mergeCell ref="A6:A8"/>
    <mergeCell ref="B6:B8"/>
    <mergeCell ref="C6:C8"/>
    <mergeCell ref="A16:A17"/>
    <mergeCell ref="B16:B17"/>
    <mergeCell ref="C16:C17"/>
    <mergeCell ref="D11:D12"/>
    <mergeCell ref="A13:A15"/>
    <mergeCell ref="B13:B15"/>
    <mergeCell ref="C13:C15"/>
    <mergeCell ref="D13:D15"/>
    <mergeCell ref="A11:A12"/>
    <mergeCell ref="B11:B12"/>
    <mergeCell ref="C11:C12"/>
    <mergeCell ref="A20:A21"/>
    <mergeCell ref="B20:B21"/>
    <mergeCell ref="C20:C21"/>
    <mergeCell ref="B18:B19"/>
    <mergeCell ref="A18:A19"/>
    <mergeCell ref="C18:C19"/>
    <mergeCell ref="D24:D25"/>
    <mergeCell ref="C24:C25"/>
    <mergeCell ref="B24:B25"/>
    <mergeCell ref="A24:A25"/>
    <mergeCell ref="A22:A23"/>
    <mergeCell ref="B22:B23"/>
    <mergeCell ref="C22:C23"/>
    <mergeCell ref="D22:D2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2018-08-21T06:18:29Z</dcterms:modified>
</cp:coreProperties>
</file>