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1" activeTab="4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 concurrentCalc="0"/>
</workbook>
</file>

<file path=xl/calcChain.xml><?xml version="1.0" encoding="utf-8"?>
<calcChain xmlns="http://schemas.openxmlformats.org/spreadsheetml/2006/main">
  <c r="C16" i="14" l="1"/>
  <c r="B16" i="14"/>
  <c r="C15" i="14"/>
  <c r="B15" i="14"/>
  <c r="C14" i="14"/>
  <c r="B14" i="14"/>
  <c r="D22" i="14"/>
  <c r="C22" i="14"/>
  <c r="D29" i="13"/>
  <c r="D30" i="13"/>
  <c r="C30" i="13"/>
  <c r="C29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D32" i="13"/>
  <c r="C32" i="13"/>
  <c r="D37" i="13"/>
  <c r="C37" i="13"/>
  <c r="D36" i="13"/>
  <c r="C36" i="13"/>
  <c r="D34" i="13"/>
  <c r="C34" i="13"/>
  <c r="C46" i="13"/>
  <c r="C45" i="13"/>
  <c r="C44" i="13"/>
  <c r="C43" i="13"/>
  <c r="C55" i="23"/>
  <c r="C42" i="13"/>
  <c r="C41" i="13"/>
  <c r="C40" i="13"/>
  <c r="C39" i="13"/>
  <c r="C39" i="17"/>
  <c r="D38" i="17"/>
  <c r="C38" i="17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2" i="18"/>
  <c r="C32" i="18"/>
  <c r="D24" i="18"/>
  <c r="C24" i="18"/>
  <c r="D25" i="17"/>
  <c r="C25" i="17"/>
  <c r="D35" i="17"/>
  <c r="C35" i="17"/>
  <c r="D33" i="17"/>
  <c r="C33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C2" i="5"/>
  <c r="C2" i="7"/>
  <c r="C2" i="6"/>
  <c r="C2" i="24"/>
  <c r="C2" i="22"/>
  <c r="C2" i="2"/>
  <c r="C2" i="12"/>
  <c r="C2" i="9"/>
  <c r="F2" i="9"/>
  <c r="F2" i="24"/>
  <c r="F2" i="7"/>
  <c r="F2" i="2"/>
  <c r="C32" i="16"/>
  <c r="C29" i="16"/>
  <c r="D29" i="16"/>
  <c r="C30" i="16"/>
  <c r="D30" i="16"/>
  <c r="D28" i="16"/>
  <c r="C28" i="16"/>
  <c r="C18" i="16"/>
  <c r="C15" i="16"/>
  <c r="D41" i="17"/>
  <c r="D49" i="13"/>
  <c r="D26" i="19"/>
  <c r="C26" i="19"/>
  <c r="D37" i="17"/>
  <c r="C37" i="17"/>
  <c r="D36" i="18"/>
  <c r="C36" i="18"/>
  <c r="D34" i="14"/>
  <c r="C34" i="14"/>
  <c r="B43" i="23"/>
  <c r="B40" i="23"/>
  <c r="B58" i="2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3" i="17"/>
  <c r="D24" i="17"/>
  <c r="D26" i="17"/>
  <c r="D27" i="17"/>
  <c r="D28" i="17"/>
  <c r="D29" i="17"/>
  <c r="D30" i="17"/>
  <c r="D31" i="17"/>
  <c r="D32" i="17"/>
  <c r="D34" i="17"/>
  <c r="D36" i="17"/>
  <c r="C36" i="17"/>
  <c r="C34" i="17"/>
  <c r="C32" i="17"/>
  <c r="C31" i="17"/>
  <c r="C30" i="17"/>
  <c r="C29" i="17"/>
  <c r="C28" i="17"/>
  <c r="C27" i="17"/>
  <c r="C26" i="17"/>
  <c r="C24" i="17"/>
  <c r="C23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3" i="16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1" i="14"/>
  <c r="C20" i="14"/>
  <c r="C17" i="16"/>
  <c r="C16" i="16"/>
  <c r="G46" i="23"/>
  <c r="C14" i="16"/>
  <c r="F46" i="23"/>
  <c r="C13" i="16"/>
  <c r="E46" i="23"/>
  <c r="C12" i="16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0" i="21"/>
  <c r="C7" i="21"/>
  <c r="C9" i="21"/>
  <c r="C8" i="21"/>
  <c r="D36" i="14"/>
  <c r="C36" i="14"/>
  <c r="C49" i="13"/>
  <c r="B47" i="23"/>
  <c r="C15" i="17"/>
  <c r="C14" i="17"/>
  <c r="C13" i="17"/>
  <c r="C12" i="14"/>
  <c r="C10" i="14"/>
  <c r="C9" i="14"/>
  <c r="C8" i="14"/>
  <c r="C7" i="14"/>
  <c r="C6" i="14"/>
  <c r="C19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2" i="16"/>
  <c r="C7" i="16"/>
  <c r="C31" i="18"/>
  <c r="C28" i="18"/>
  <c r="C26" i="18"/>
  <c r="C22" i="18"/>
  <c r="C5" i="13"/>
  <c r="C6" i="13"/>
  <c r="C7" i="13"/>
  <c r="C4" i="13"/>
  <c r="C9" i="18"/>
  <c r="C6" i="18"/>
  <c r="C5" i="18"/>
  <c r="C5" i="14"/>
  <c r="C4" i="18"/>
  <c r="B46" i="23"/>
  <c r="B52" i="23"/>
  <c r="C4" i="21"/>
  <c r="B55" i="23"/>
  <c r="B61" i="23"/>
  <c r="C4" i="19"/>
  <c r="B64" i="23"/>
  <c r="B48" i="23"/>
  <c r="D48" i="13"/>
  <c r="C48" i="13"/>
  <c r="C8" i="15"/>
  <c r="D33" i="20"/>
  <c r="C33" i="20"/>
  <c r="D28" i="19"/>
  <c r="C28" i="19"/>
  <c r="C41" i="17"/>
  <c r="D38" i="18"/>
  <c r="C38" i="18"/>
  <c r="D47" i="16"/>
  <c r="C47" i="16"/>
  <c r="D31" i="15"/>
  <c r="C31" i="15"/>
  <c r="C7" i="17"/>
  <c r="C5" i="17"/>
  <c r="C4" i="17"/>
  <c r="C23" i="16"/>
  <c r="C22" i="16"/>
  <c r="C20" i="16"/>
  <c r="C7" i="15"/>
  <c r="C6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<sst xmlns="http://schemas.openxmlformats.org/spreadsheetml/2006/main" count="1592" uniqueCount="529">
  <si>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</si>
  <si>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</si>
  <si>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</si>
  <si>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</si>
  <si>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</si>
  <si>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</si>
  <si>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</si>
  <si>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</si>
  <si>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</si>
  <si>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</si>
  <si>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</si>
  <si>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</si>
  <si>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</si>
  <si>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</si>
  <si>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</si>
  <si>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</si>
  <si>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</si>
  <si>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</si>
  <si>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</si>
  <si>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</si>
  <si>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</si>
  <si>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</si>
  <si>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</si>
  <si>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</si>
  <si>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</si>
  <si>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</si>
  <si>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</si>
  <si>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Mary LaBarge</t>
  </si>
  <si>
    <t>Sydney Sims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</si>
  <si>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</si>
  <si>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</si>
  <si>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</si>
  <si>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</si>
  <si>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</si>
  <si>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</si>
  <si>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</si>
  <si>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</si>
  <si>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</si>
  <si>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</si>
  <si>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</si>
  <si>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</si>
  <si>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</si>
  <si>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</si>
  <si>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</si>
  <si>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</si>
  <si>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</si>
  <si>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</si>
  <si>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</si>
  <si>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</si>
  <si>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</si>
  <si>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</si>
  <si>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</si>
  <si>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</si>
  <si>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</si>
  <si>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</si>
  <si>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</si>
  <si>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</si>
  <si>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</si>
  <si>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</si>
  <si>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</si>
  <si>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</si>
  <si>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</si>
  <si>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</si>
  <si>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</si>
  <si>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</si>
  <si>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</si>
  <si>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</si>
  <si>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</si>
  <si>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</si>
  <si>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</si>
  <si>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</si>
  <si>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</si>
  <si>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</si>
  <si>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</si>
  <si>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</si>
  <si>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</si>
  <si>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</si>
  <si>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</si>
  <si>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</si>
  <si>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</si>
  <si>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</si>
  <si>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</si>
  <si>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</si>
  <si>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</si>
  <si>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</si>
  <si>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</si>
  <si>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</si>
  <si>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</si>
  <si>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</si>
  <si>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</si>
  <si>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</si>
  <si>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</si>
  <si>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</si>
  <si>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</si>
  <si>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</si>
  <si>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</si>
  <si>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</si>
  <si>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</si>
  <si>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</si>
  <si>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</si>
  <si>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</si>
  <si>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</si>
  <si>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</si>
  <si>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</si>
  <si>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</si>
  <si>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</si>
  <si>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</si>
  <si>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</si>
  <si>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</si>
  <si>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</si>
  <si>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</si>
  <si>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</si>
  <si>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Steve Callis</t>
  </si>
  <si>
    <t>Facilites/Technology CAP*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</si>
  <si>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</si>
  <si>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</si>
  <si>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</si>
  <si>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</si>
  <si>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</si>
  <si>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</si>
  <si>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</si>
  <si>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</si>
  <si>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</si>
  <si>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</si>
  <si>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</si>
  <si>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</si>
  <si>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</si>
  <si>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</si>
  <si>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</si>
  <si>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</si>
  <si>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</si>
  <si>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</si>
  <si>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</si>
  <si>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</si>
  <si>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</si>
  <si>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</si>
  <si>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</si>
  <si>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</si>
  <si>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</si>
  <si>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</si>
  <si>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</si>
  <si>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</si>
  <si>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</si>
  <si>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</si>
  <si>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</si>
  <si>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</si>
  <si>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</si>
  <si>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</si>
  <si>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</si>
  <si>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</si>
  <si>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</si>
  <si>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</si>
  <si>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</si>
  <si>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</si>
  <si>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</si>
  <si>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</si>
  <si>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</si>
  <si>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</si>
  <si>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</si>
  <si>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</si>
  <si>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</si>
  <si>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</si>
  <si>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</si>
  <si>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</si>
  <si>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</si>
  <si>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</si>
  <si>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</si>
  <si>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</si>
  <si>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</si>
  <si>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</si>
  <si>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</si>
  <si>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</si>
  <si>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</si>
  <si>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</si>
  <si>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</si>
  <si>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</si>
  <si>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</si>
  <si>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</si>
  <si>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</si>
  <si>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</si>
  <si>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</si>
  <si>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</si>
  <si>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</si>
  <si>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</si>
  <si>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</si>
  <si>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</si>
  <si>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</si>
  <si>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</si>
  <si>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</si>
  <si>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</si>
  <si>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</si>
  <si>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</si>
  <si>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</si>
  <si>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</si>
  <si>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</si>
  <si>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</si>
  <si>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</si>
  <si>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</si>
  <si>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</si>
  <si>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</si>
  <si>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</si>
  <si>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</si>
  <si>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</si>
  <si>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</si>
  <si>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</si>
  <si>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</si>
  <si>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</si>
  <si>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</si>
  <si>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</si>
  <si>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</si>
  <si>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</si>
  <si>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</si>
  <si>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</si>
  <si>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</si>
  <si>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</si>
  <si>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</si>
  <si>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</si>
  <si>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</si>
  <si>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</si>
  <si>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</si>
  <si>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</si>
  <si>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</si>
  <si>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</si>
  <si>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</si>
  <si>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</si>
  <si>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</si>
  <si>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</si>
  <si>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</si>
  <si>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</si>
  <si>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</si>
  <si>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</si>
  <si>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</si>
  <si>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</si>
  <si>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</si>
  <si>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</si>
  <si>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</si>
  <si>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</si>
  <si>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</si>
  <si>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</si>
  <si>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</si>
  <si>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</si>
  <si>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</si>
  <si>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</si>
  <si>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</si>
  <si>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</si>
  <si>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</si>
  <si>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</si>
  <si>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</si>
  <si>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</si>
  <si>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</si>
  <si>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</si>
  <si>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</si>
  <si>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</si>
  <si>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</si>
  <si>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</si>
  <si>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</si>
  <si>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</si>
  <si>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</si>
  <si>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</si>
  <si>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</si>
  <si>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</si>
  <si>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</si>
  <si>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</si>
  <si>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</si>
  <si>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</si>
  <si>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</si>
  <si>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</si>
  <si>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</si>
  <si>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</si>
  <si>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</si>
  <si>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</si>
  <si>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</si>
  <si>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</si>
  <si>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</si>
  <si>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</si>
  <si>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</si>
  <si>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</si>
  <si>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</si>
  <si>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</si>
  <si>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</si>
  <si>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</si>
  <si>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</si>
  <si>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</si>
  <si>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</si>
  <si>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</si>
  <si>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</si>
  <si>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</si>
  <si>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</si>
  <si>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</si>
  <si>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</si>
  <si>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</si>
  <si>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</si>
  <si>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</si>
  <si>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</si>
  <si>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</si>
  <si>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</si>
  <si>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</si>
  <si>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</si>
  <si>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</si>
  <si>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</si>
  <si>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</si>
  <si>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</si>
  <si>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</si>
  <si>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</si>
  <si>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</si>
  <si>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</si>
  <si>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Physics/Ast/Engn/CS</t>
  </si>
  <si>
    <t>Vice President of Academic Affairs</t>
  </si>
  <si>
    <t>Amanuel Gebru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</si>
  <si>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</si>
  <si>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</si>
  <si>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</si>
  <si>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</si>
  <si>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</si>
  <si>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</si>
  <si>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</si>
  <si>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</si>
  <si>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</si>
  <si>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</si>
  <si>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</si>
  <si>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</si>
  <si>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</si>
  <si>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</si>
  <si>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</si>
  <si>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</si>
  <si>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</si>
  <si>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</si>
  <si>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</si>
  <si>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</si>
  <si>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</si>
  <si>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</si>
  <si>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</si>
  <si>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</si>
  <si>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</si>
  <si>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</si>
  <si>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</si>
  <si>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</si>
  <si>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</si>
  <si>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</si>
  <si>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</si>
  <si>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</si>
  <si>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</si>
  <si>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</si>
  <si>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</si>
  <si>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</si>
  <si>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</si>
  <si>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</si>
  <si>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</si>
  <si>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</si>
  <si>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</si>
  <si>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</si>
  <si>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</si>
  <si>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</si>
  <si>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</si>
  <si>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</si>
  <si>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</si>
  <si>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</si>
  <si>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</si>
  <si>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</si>
  <si>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</si>
  <si>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</si>
  <si>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</si>
  <si>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</si>
  <si>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</si>
  <si>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</si>
  <si>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</si>
  <si>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</si>
  <si>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</si>
  <si>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</si>
  <si>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</si>
  <si>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</si>
  <si>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</si>
  <si>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</si>
  <si>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</si>
  <si>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</si>
  <si>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</si>
  <si>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</si>
  <si>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</si>
  <si>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</si>
  <si>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</si>
  <si>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</si>
  <si>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</si>
  <si>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</si>
  <si>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</si>
  <si>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</si>
  <si>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</si>
  <si>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</si>
  <si>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</si>
  <si>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</si>
  <si>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</si>
  <si>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</si>
  <si>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</si>
  <si>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</si>
  <si>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</si>
  <si>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</si>
  <si>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</si>
  <si>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</si>
  <si>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</si>
  <si>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</si>
  <si>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</si>
  <si>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</si>
  <si>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</si>
  <si>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Susan Gardner</t>
  </si>
  <si>
    <t>Rolland Petrello</t>
  </si>
  <si>
    <t>Perry Martin</t>
  </si>
  <si>
    <t>Esmaail Nikjeh</t>
  </si>
  <si>
    <t>1 per Dept: World Languages &amp; Library</t>
  </si>
  <si>
    <t>World Languages &amp; Library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</si>
  <si>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</si>
  <si>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</si>
  <si>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</si>
  <si>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</si>
  <si>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</si>
  <si>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</si>
  <si>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</si>
  <si>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</si>
  <si>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</si>
  <si>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</si>
  <si>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</si>
  <si>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</si>
  <si>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</si>
  <si>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</si>
  <si>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</si>
  <si>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Alejandra Valenzuela Mares</t>
  </si>
  <si>
    <t>Dave Anter / Jesus Vega</t>
  </si>
  <si>
    <t>Traci Allen (Letrisha Mai)</t>
  </si>
  <si>
    <t>Lisa Putnam</t>
  </si>
  <si>
    <t>Chris Copeland</t>
  </si>
  <si>
    <t>Patty Colman (F) / Jack Miller (S)</t>
  </si>
  <si>
    <t>Jack Miller</t>
  </si>
  <si>
    <t>Brian Herlocker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</si>
  <si>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</si>
  <si>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</si>
  <si>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</si>
  <si>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</si>
  <si>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</si>
  <si>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</si>
  <si>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</si>
  <si>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</si>
  <si>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</si>
  <si>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</si>
  <si>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</si>
  <si>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</si>
  <si>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</si>
  <si>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</si>
  <si>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</si>
  <si>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</si>
  <si>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</si>
  <si>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</si>
  <si>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</si>
  <si>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</si>
  <si>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</si>
  <si>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SLO Committee 2018-19</t>
  </si>
  <si>
    <t>Prof Development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</si>
  <si>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</si>
  <si>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</si>
  <si>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</si>
  <si>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</si>
  <si>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</si>
  <si>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</si>
  <si>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</si>
  <si>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</si>
  <si>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</si>
  <si>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</si>
  <si>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</si>
  <si>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</si>
  <si>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</si>
  <si>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</si>
  <si>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</si>
  <si>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</si>
  <si>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Yana Bernatavichut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</si>
  <si>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</si>
  <si>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</si>
  <si>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</si>
  <si>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</si>
  <si>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</si>
  <si>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</si>
  <si>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</si>
  <si>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Dena Stevens</t>
  </si>
  <si>
    <t>Richard Kemp</t>
  </si>
  <si>
    <t>Kari Meyers</t>
  </si>
  <si>
    <t>Linda Kennedy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</si>
  <si>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</si>
  <si>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</si>
  <si>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</si>
  <si>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</si>
  <si>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</si>
  <si>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</si>
  <si>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</si>
  <si>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</si>
  <si>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</si>
  <si>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</si>
  <si>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</si>
  <si>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Jenny Joy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</si>
  <si>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</si>
  <si>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</si>
  <si>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</si>
  <si>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</si>
  <si>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</si>
  <si>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</si>
  <si>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Physics/Astronomy/Engineering/Computer Science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</si>
  <si>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</si>
  <si>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</si>
  <si>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</si>
  <si>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</si>
  <si>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</si>
  <si>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</si>
  <si>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</si>
  <si>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</si>
  <si>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SS&amp;E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</si>
  <si>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</si>
  <si>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</si>
  <si>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</si>
  <si>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</si>
  <si>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</si>
  <si>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</si>
  <si>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</si>
  <si>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Shida Delgosha</t>
  </si>
  <si>
    <t>ASMCVP@vcccd.edu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</si>
  <si>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</si>
  <si>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</si>
  <si>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</si>
  <si>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</si>
  <si>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</si>
  <si>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</si>
  <si>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</si>
  <si>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</si>
  <si>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Student Equity &amp; Achievement 2018-19</t>
  </si>
  <si>
    <t>Christina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</si>
</sst>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10" fillId="0" borderId="0" xfId="0" applyFont="1"/>
    <xf numFmtId="0" fontId="34" fillId="0" borderId="0" xfId="0" applyFont="1"/>
    <xf numFmtId="0" fontId="0" fillId="9" borderId="35" xfId="0" applyFill="1" applyBorder="1" applyAlignment="1">
      <alignment horizontal="center"/>
    </xf>
    <xf numFmtId="0" fontId="14" fillId="9" borderId="44" xfId="0" applyFont="1" applyFill="1" applyBorder="1" applyAlignment="1">
      <alignment horizontal="left"/>
    </xf>
    <xf numFmtId="0" fontId="14" fillId="0" borderId="0" xfId="0" applyFont="1" applyAlignment="1"/>
    <xf numFmtId="0" fontId="14" fillId="0" borderId="34" xfId="0" applyFont="1" applyFill="1" applyBorder="1" applyAlignment="1">
      <alignment horizontal="center"/>
    </xf>
    <xf numFmtId="0" fontId="3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/>
    </xf>
    <xf numFmtId="0" fontId="14" fillId="9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0" borderId="34" xfId="0" applyFont="1" applyBorder="1" applyAlignment="1">
      <alignment horizontal="center"/>
    </xf>
    <xf numFmtId="0" fontId="35" fillId="9" borderId="34" xfId="0" applyFont="1" applyFill="1" applyBorder="1" applyAlignment="1">
      <alignment horizontal="center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ASMCVP@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ennifer_pezzuto1@my.vccd.edu" TargetMode="External"/><Relationship Id="rId5" Type="http://schemas.openxmlformats.org/officeDocument/2006/relationships/hyperlink" Target="mailto:jeanette_ralph1@vcccd.edu" TargetMode="External"/><Relationship Id="rId4" Type="http://schemas.openxmlformats.org/officeDocument/2006/relationships/hyperlink" Target="mailto:mersedeh_kolyaei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opLeftCell="B1" zoomScaleNormal="100" zoomScalePageLayoutView="125" workbookViewId="0">
      <selection activeCell="B63" sqref="B63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2" t="s">
        <v>362</v>
      </c>
    </row>
    <row r="3" spans="1:3" ht="13.9" thickBot="1"/>
    <row r="4" spans="1:3" ht="13.9">
      <c r="A4" s="169" t="s">
        <v>1</v>
      </c>
      <c r="B4" s="12"/>
    </row>
    <row r="5" spans="1:3">
      <c r="A5" s="13"/>
      <c r="B5" s="14"/>
    </row>
    <row r="6" spans="1:3" ht="15.4">
      <c r="A6" s="13" t="s">
        <v>57</v>
      </c>
      <c r="B6" s="168" t="s">
        <v>356</v>
      </c>
    </row>
    <row r="7" spans="1:3" ht="15.4">
      <c r="A7" s="13"/>
      <c r="B7" s="168" t="s">
        <v>357</v>
      </c>
      <c r="C7"/>
    </row>
    <row r="8" spans="1:3" ht="15.4">
      <c r="A8" s="13"/>
      <c r="B8" s="168"/>
    </row>
    <row r="9" spans="1:3" ht="15.4">
      <c r="A9" s="13" t="s">
        <v>58</v>
      </c>
      <c r="B9" s="168" t="s">
        <v>358</v>
      </c>
      <c r="C9"/>
    </row>
    <row r="10" spans="1:3" ht="15.4">
      <c r="A10" s="13"/>
      <c r="B10" s="168" t="s">
        <v>359</v>
      </c>
    </row>
    <row r="11" spans="1:3" ht="15.4">
      <c r="A11" s="13"/>
      <c r="B11" s="166" t="s">
        <v>360</v>
      </c>
    </row>
    <row r="12" spans="1:3" ht="15.4">
      <c r="A12" s="13"/>
      <c r="B12" s="166" t="s">
        <v>65</v>
      </c>
    </row>
    <row r="13" spans="1:3" ht="15.4">
      <c r="A13" s="13"/>
      <c r="B13" s="166" t="s">
        <v>66</v>
      </c>
      <c r="C13" s="165"/>
    </row>
    <row r="14" spans="1:3" ht="15.4">
      <c r="A14" s="13"/>
      <c r="B14" s="166" t="s">
        <v>361</v>
      </c>
    </row>
    <row r="15" spans="1:3" ht="15.4">
      <c r="A15" s="13"/>
      <c r="B15" s="166" t="s">
        <v>59</v>
      </c>
    </row>
    <row r="16" spans="1:3" ht="15.75" thickBot="1">
      <c r="A16" s="18"/>
      <c r="B16" s="167" t="s">
        <v>324</v>
      </c>
    </row>
    <row r="17" spans="1:3" ht="13.9" thickBot="1"/>
    <row r="18" spans="1:3" ht="13.9">
      <c r="A18" s="169" t="s">
        <v>51</v>
      </c>
      <c r="B18" s="12"/>
    </row>
    <row r="19" spans="1:3">
      <c r="A19" s="13"/>
      <c r="B19" s="14"/>
    </row>
    <row r="20" spans="1:3" ht="15.4">
      <c r="A20" s="13" t="s">
        <v>57</v>
      </c>
      <c r="B20" s="168" t="s">
        <v>363</v>
      </c>
    </row>
    <row r="21" spans="1:3" ht="15.4">
      <c r="A21" s="13"/>
      <c r="B21" s="168" t="s">
        <v>71</v>
      </c>
    </row>
    <row r="22" spans="1:3" ht="15.4">
      <c r="A22" s="13"/>
      <c r="B22" s="166" t="s">
        <v>70</v>
      </c>
    </row>
    <row r="23" spans="1:3" ht="15.4">
      <c r="A23" s="13"/>
      <c r="B23" s="168"/>
    </row>
    <row r="24" spans="1:3" ht="15.4">
      <c r="A24" s="13" t="s">
        <v>69</v>
      </c>
      <c r="B24" s="168" t="s">
        <v>363</v>
      </c>
    </row>
    <row r="25" spans="1:3" ht="15.4">
      <c r="A25" s="13"/>
      <c r="B25" s="168" t="s">
        <v>71</v>
      </c>
    </row>
    <row r="26" spans="1:3" ht="15.4">
      <c r="A26" s="13"/>
      <c r="B26" s="168" t="s">
        <v>364</v>
      </c>
    </row>
    <row r="27" spans="1:3" ht="15.4">
      <c r="A27" s="13"/>
      <c r="B27" s="166" t="s">
        <v>361</v>
      </c>
    </row>
    <row r="28" spans="1:3" ht="15.4">
      <c r="A28" s="13"/>
      <c r="B28" s="166" t="s">
        <v>64</v>
      </c>
    </row>
    <row r="29" spans="1:3" ht="15.4">
      <c r="A29" s="13"/>
      <c r="B29" s="166" t="s">
        <v>59</v>
      </c>
    </row>
    <row r="30" spans="1:3" ht="15.4">
      <c r="A30" s="13"/>
      <c r="B30" s="168" t="s">
        <v>365</v>
      </c>
      <c r="C30" s="164"/>
    </row>
    <row r="31" spans="1:3" ht="15.75" thickBot="1">
      <c r="A31" s="18"/>
      <c r="B31" s="167" t="s">
        <v>324</v>
      </c>
    </row>
    <row r="32" spans="1:3" ht="13.9" thickBot="1">
      <c r="A32" s="170"/>
      <c r="B32" s="170"/>
    </row>
    <row r="33" spans="1:2" ht="13.9">
      <c r="A33" s="169" t="s">
        <v>60</v>
      </c>
      <c r="B33" s="12"/>
    </row>
    <row r="34" spans="1:2">
      <c r="A34" s="13"/>
      <c r="B34" s="14"/>
    </row>
    <row r="35" spans="1:2" ht="15.4">
      <c r="A35" s="13" t="s">
        <v>57</v>
      </c>
      <c r="B35" s="168" t="s">
        <v>61</v>
      </c>
    </row>
    <row r="36" spans="1:2" ht="15.4">
      <c r="A36" s="13"/>
      <c r="B36" s="168" t="s">
        <v>366</v>
      </c>
    </row>
    <row r="37" spans="1:2" ht="15.4">
      <c r="A37" s="13"/>
      <c r="B37" s="168"/>
    </row>
    <row r="38" spans="1:2" ht="15.4">
      <c r="A38" s="13" t="s">
        <v>58</v>
      </c>
      <c r="B38" s="168" t="s">
        <v>62</v>
      </c>
    </row>
    <row r="39" spans="1:2" ht="15.4">
      <c r="A39" s="13"/>
      <c r="B39" s="168" t="s">
        <v>367</v>
      </c>
    </row>
    <row r="40" spans="1:2" ht="15.4">
      <c r="A40" s="13"/>
      <c r="B40" s="168" t="s">
        <v>368</v>
      </c>
    </row>
    <row r="41" spans="1:2" ht="15.4">
      <c r="A41" s="13"/>
      <c r="B41" s="168" t="s">
        <v>63</v>
      </c>
    </row>
    <row r="42" spans="1:2" ht="15.4">
      <c r="A42" s="13"/>
      <c r="B42" s="168" t="s">
        <v>369</v>
      </c>
    </row>
    <row r="43" spans="1:2" ht="15.4">
      <c r="A43" s="13"/>
      <c r="B43" s="168" t="s">
        <v>370</v>
      </c>
    </row>
    <row r="44" spans="1:2" ht="15.4">
      <c r="A44" s="13"/>
      <c r="B44" s="166" t="s">
        <v>64</v>
      </c>
    </row>
    <row r="45" spans="1:2" ht="15.4">
      <c r="A45" s="13"/>
      <c r="B45" s="166" t="s">
        <v>59</v>
      </c>
    </row>
    <row r="46" spans="1:2" ht="15.4">
      <c r="A46" s="13"/>
      <c r="B46" s="166" t="s">
        <v>371</v>
      </c>
    </row>
    <row r="47" spans="1:2" ht="15.4">
      <c r="A47" s="13"/>
      <c r="B47" s="166" t="s">
        <v>372</v>
      </c>
    </row>
    <row r="48" spans="1:2" ht="15.75" thickBot="1">
      <c r="A48" s="18"/>
      <c r="B48" s="167" t="s">
        <v>324</v>
      </c>
    </row>
    <row r="49" spans="1:2" ht="13.9" thickBot="1"/>
    <row r="50" spans="1:2" ht="13.9">
      <c r="A50" s="169" t="s">
        <v>3</v>
      </c>
      <c r="B50" s="12"/>
    </row>
    <row r="51" spans="1:2">
      <c r="A51" s="13"/>
      <c r="B51" s="14"/>
    </row>
    <row r="52" spans="1:2" ht="15.4">
      <c r="A52" s="13" t="s">
        <v>57</v>
      </c>
      <c r="B52" s="168" t="s">
        <v>61</v>
      </c>
    </row>
    <row r="53" spans="1:2" ht="15.4">
      <c r="A53" s="13"/>
      <c r="B53" s="168" t="s">
        <v>72</v>
      </c>
    </row>
    <row r="54" spans="1:2" ht="15.4">
      <c r="A54" s="13"/>
      <c r="B54" s="168" t="s">
        <v>490</v>
      </c>
    </row>
    <row r="55" spans="1:2" ht="15.4">
      <c r="A55" s="13"/>
      <c r="B55" s="168"/>
    </row>
    <row r="56" spans="1:2" ht="15.4">
      <c r="A56" s="13" t="s">
        <v>69</v>
      </c>
      <c r="B56" s="168" t="s">
        <v>373</v>
      </c>
    </row>
    <row r="57" spans="1:2" ht="15.4">
      <c r="A57" s="13"/>
      <c r="B57" s="168" t="s">
        <v>73</v>
      </c>
    </row>
    <row r="58" spans="1:2" ht="15.4">
      <c r="A58" s="13"/>
      <c r="B58" s="168" t="s">
        <v>374</v>
      </c>
    </row>
    <row r="59" spans="1:2" ht="15.4">
      <c r="A59" s="13"/>
      <c r="B59" s="168" t="s">
        <v>375</v>
      </c>
    </row>
    <row r="60" spans="1:2" ht="15.4">
      <c r="A60" s="13"/>
      <c r="B60" s="168" t="s">
        <v>67</v>
      </c>
    </row>
    <row r="61" spans="1:2" ht="15.4">
      <c r="A61" s="13"/>
      <c r="B61" s="168" t="s">
        <v>491</v>
      </c>
    </row>
    <row r="62" spans="1:2" ht="15.4">
      <c r="A62" s="13"/>
      <c r="B62" s="168" t="s">
        <v>492</v>
      </c>
    </row>
    <row r="63" spans="1:2" ht="15.4">
      <c r="A63" s="13"/>
      <c r="B63" s="168" t="s">
        <v>68</v>
      </c>
    </row>
    <row r="64" spans="1:2" ht="15.4">
      <c r="A64" s="13"/>
      <c r="B64" s="166" t="s">
        <v>371</v>
      </c>
    </row>
    <row r="65" spans="1:3" ht="15.75" thickBot="1">
      <c r="A65" s="18"/>
      <c r="B65" s="167" t="s">
        <v>372</v>
      </c>
    </row>
    <row r="66" spans="1:3" ht="13.9" thickBot="1"/>
    <row r="67" spans="1:3" ht="13.9">
      <c r="A67" s="169" t="s">
        <v>2</v>
      </c>
      <c r="B67" s="12"/>
    </row>
    <row r="68" spans="1:3">
      <c r="A68" s="13"/>
      <c r="B68" s="14"/>
    </row>
    <row r="69" spans="1:3" ht="15.4">
      <c r="A69" s="15" t="s">
        <v>57</v>
      </c>
      <c r="B69" s="168" t="s">
        <v>376</v>
      </c>
      <c r="C69"/>
    </row>
    <row r="70" spans="1:3" ht="15.4">
      <c r="A70" s="13"/>
      <c r="B70" s="168" t="s">
        <v>377</v>
      </c>
    </row>
    <row r="71" spans="1:3" ht="15.4">
      <c r="A71" s="16"/>
      <c r="B71" s="168"/>
    </row>
    <row r="72" spans="1:3" ht="15.4">
      <c r="A72" s="15" t="s">
        <v>58</v>
      </c>
      <c r="B72" s="166" t="s">
        <v>378</v>
      </c>
    </row>
    <row r="73" spans="1:3" ht="15.4">
      <c r="A73" s="16"/>
      <c r="B73" s="166" t="s">
        <v>219</v>
      </c>
    </row>
    <row r="74" spans="1:3" ht="15.4">
      <c r="A74" s="17"/>
      <c r="B74" s="168" t="s">
        <v>68</v>
      </c>
    </row>
    <row r="75" spans="1:3" ht="15.4">
      <c r="A75" s="17"/>
      <c r="B75" s="166" t="s">
        <v>371</v>
      </c>
    </row>
    <row r="76" spans="1:3" ht="15.4">
      <c r="A76" s="17"/>
      <c r="B76" s="166" t="s">
        <v>372</v>
      </c>
    </row>
    <row r="77" spans="1:3" ht="15.4">
      <c r="A77" s="16"/>
      <c r="B77" s="168" t="s">
        <v>379</v>
      </c>
    </row>
    <row r="78" spans="1:3" ht="15.75" thickBot="1">
      <c r="A78" s="18"/>
      <c r="B78" s="167" t="s">
        <v>324</v>
      </c>
    </row>
    <row r="79" spans="1:3" ht="13.9" thickBot="1"/>
    <row r="80" spans="1:3" ht="13.9">
      <c r="A80" s="169" t="s">
        <v>53</v>
      </c>
      <c r="B80" s="12"/>
    </row>
    <row r="81" spans="1:2">
      <c r="A81" s="13"/>
      <c r="B81" s="14"/>
    </row>
    <row r="82" spans="1:2" ht="15.4">
      <c r="A82" s="13" t="s">
        <v>57</v>
      </c>
      <c r="B82" s="168" t="s">
        <v>380</v>
      </c>
    </row>
    <row r="83" spans="1:2" ht="15.4">
      <c r="A83" s="13"/>
      <c r="B83" s="168" t="s">
        <v>357</v>
      </c>
    </row>
    <row r="84" spans="1:2" ht="15.4">
      <c r="A84" s="13"/>
      <c r="B84" s="168"/>
    </row>
    <row r="85" spans="1:2" ht="15.4">
      <c r="A85" s="13" t="s">
        <v>69</v>
      </c>
      <c r="B85" s="168" t="s">
        <v>381</v>
      </c>
    </row>
    <row r="86" spans="1:2" ht="15.4">
      <c r="A86" s="13"/>
      <c r="B86" s="166" t="s">
        <v>376</v>
      </c>
    </row>
    <row r="87" spans="1:2" ht="15.4">
      <c r="A87" s="13"/>
      <c r="B87" s="166" t="s">
        <v>324</v>
      </c>
    </row>
    <row r="88" spans="1:2" ht="15.75" thickBot="1">
      <c r="A88" s="18"/>
      <c r="B88" s="171" t="s">
        <v>382</v>
      </c>
    </row>
    <row r="89" spans="1:2" ht="13.9" thickBot="1"/>
    <row r="90" spans="1:2" ht="13.9">
      <c r="A90" s="169" t="s">
        <v>52</v>
      </c>
      <c r="B90" s="12"/>
    </row>
    <row r="91" spans="1:2">
      <c r="A91" s="13"/>
      <c r="B91" s="14"/>
    </row>
    <row r="92" spans="1:2" ht="15.4">
      <c r="A92" s="13" t="s">
        <v>57</v>
      </c>
      <c r="B92" s="168" t="s">
        <v>383</v>
      </c>
    </row>
    <row r="93" spans="1:2" ht="15.4">
      <c r="A93" s="13"/>
      <c r="B93" s="168" t="s">
        <v>384</v>
      </c>
    </row>
    <row r="94" spans="1:2" ht="15.4">
      <c r="A94" s="13"/>
      <c r="B94" s="168"/>
    </row>
    <row r="95" spans="1:2" ht="15.4">
      <c r="A95" s="13" t="s">
        <v>69</v>
      </c>
      <c r="B95" s="168" t="s">
        <v>385</v>
      </c>
    </row>
    <row r="96" spans="1:2" ht="15.4">
      <c r="A96" s="13"/>
      <c r="B96" s="168" t="s">
        <v>71</v>
      </c>
    </row>
    <row r="97" spans="1:3" ht="15.4">
      <c r="A97" s="13"/>
      <c r="B97" s="168" t="s">
        <v>386</v>
      </c>
    </row>
    <row r="98" spans="1:3" ht="15.4">
      <c r="A98" s="13"/>
      <c r="B98" s="166" t="s">
        <v>387</v>
      </c>
    </row>
    <row r="99" spans="1:3" ht="15.4">
      <c r="A99" s="13"/>
      <c r="B99" s="168" t="s">
        <v>68</v>
      </c>
    </row>
    <row r="100" spans="1:3" ht="15.75" thickBot="1">
      <c r="A100" s="18"/>
      <c r="B100" s="171" t="s">
        <v>324</v>
      </c>
    </row>
    <row r="101" spans="1:3" ht="13.9" thickBot="1"/>
    <row r="102" spans="1:3" ht="13.9">
      <c r="A102" s="169" t="s">
        <v>54</v>
      </c>
      <c r="B102" s="12"/>
    </row>
    <row r="103" spans="1:3" ht="15.4">
      <c r="A103" s="13"/>
      <c r="B103" s="168"/>
    </row>
    <row r="104" spans="1:3" ht="15.4">
      <c r="A104" s="13" t="s">
        <v>57</v>
      </c>
      <c r="B104" s="168" t="s">
        <v>388</v>
      </c>
    </row>
    <row r="105" spans="1:3" ht="15.4">
      <c r="A105" s="13"/>
      <c r="B105" s="168" t="s">
        <v>384</v>
      </c>
    </row>
    <row r="106" spans="1:3" ht="15.4">
      <c r="A106" s="13"/>
      <c r="B106" s="168"/>
    </row>
    <row r="107" spans="1:3" ht="15.4">
      <c r="A107" s="13" t="s">
        <v>69</v>
      </c>
      <c r="B107" s="168" t="s">
        <v>71</v>
      </c>
    </row>
    <row r="108" spans="1:3" ht="15.4">
      <c r="A108" s="13"/>
      <c r="B108" s="168" t="s">
        <v>389</v>
      </c>
      <c r="C108"/>
    </row>
    <row r="109" spans="1:3" ht="15.4">
      <c r="A109" s="13"/>
      <c r="B109" s="168" t="s">
        <v>74</v>
      </c>
    </row>
    <row r="110" spans="1:3" ht="15.4">
      <c r="A110" s="13"/>
      <c r="B110" s="168" t="s">
        <v>66</v>
      </c>
    </row>
    <row r="111" spans="1:3" ht="15.4">
      <c r="A111" s="13"/>
      <c r="B111" s="168" t="s">
        <v>369</v>
      </c>
    </row>
    <row r="112" spans="1:3" ht="15.4">
      <c r="A112" s="13"/>
      <c r="B112" s="168" t="s">
        <v>68</v>
      </c>
    </row>
    <row r="113" spans="1:2" ht="15.4">
      <c r="A113" s="13"/>
      <c r="B113" s="168" t="s">
        <v>390</v>
      </c>
    </row>
    <row r="114" spans="1:2" ht="15.75" thickBot="1">
      <c r="A114" s="18"/>
      <c r="B114" s="167" t="s">
        <v>324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E25" sqref="E25:F3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27" t="s">
        <v>9</v>
      </c>
      <c r="B1" s="227"/>
      <c r="C1" s="227"/>
      <c r="D1" s="227"/>
      <c r="E1" s="227"/>
    </row>
    <row r="2" spans="1:13" ht="21">
      <c r="A2" s="228" t="s">
        <v>10</v>
      </c>
      <c r="B2" s="228"/>
      <c r="C2" s="229" t="str">
        <f>Administration!A16</f>
        <v>Institutional Effectiveness &amp; Planning</v>
      </c>
      <c r="D2" s="229"/>
      <c r="E2" s="229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125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56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92" t="s">
        <v>0</v>
      </c>
      <c r="B6" s="294" t="s">
        <v>7</v>
      </c>
      <c r="C6" s="318" t="s">
        <v>8</v>
      </c>
      <c r="D6" s="186" t="s">
        <v>437</v>
      </c>
      <c r="E6" s="160" t="s">
        <v>169</v>
      </c>
      <c r="F6" s="175" t="s">
        <v>169</v>
      </c>
      <c r="H6" s="27"/>
      <c r="I6" s="27"/>
      <c r="J6" s="27"/>
      <c r="K6" s="22"/>
      <c r="L6" s="4"/>
      <c r="M6" s="4"/>
    </row>
    <row r="7" spans="1:13" ht="14.65" thickBot="1">
      <c r="A7" s="298"/>
      <c r="B7" s="299"/>
      <c r="C7" s="319"/>
      <c r="D7" s="186" t="s">
        <v>438</v>
      </c>
      <c r="E7" s="160" t="s">
        <v>169</v>
      </c>
      <c r="F7" s="175" t="s">
        <v>169</v>
      </c>
      <c r="H7" s="27"/>
      <c r="L7" s="4"/>
      <c r="M7" s="4"/>
    </row>
    <row r="8" spans="1:13" ht="14.65" thickBot="1">
      <c r="A8" s="293"/>
      <c r="B8" s="299"/>
      <c r="C8" s="393"/>
      <c r="D8" s="186" t="s">
        <v>438</v>
      </c>
      <c r="E8" s="188" t="s">
        <v>169</v>
      </c>
      <c r="F8" s="180" t="s">
        <v>169</v>
      </c>
      <c r="J8" s="27"/>
      <c r="K8" s="22"/>
      <c r="L8" s="4"/>
      <c r="M8" s="4"/>
    </row>
    <row r="9" spans="1:13" ht="14" customHeight="1" thickBot="1">
      <c r="A9" s="273" t="s">
        <v>37</v>
      </c>
      <c r="B9" s="300" t="s">
        <v>77</v>
      </c>
      <c r="C9" s="320" t="s">
        <v>78</v>
      </c>
      <c r="D9" s="397" t="s">
        <v>437</v>
      </c>
      <c r="E9" s="402" t="s">
        <v>169</v>
      </c>
      <c r="F9" s="404" t="s">
        <v>169</v>
      </c>
      <c r="H9" s="27"/>
      <c r="I9" s="27"/>
      <c r="J9" s="27"/>
      <c r="K9" s="22"/>
      <c r="L9" s="4"/>
      <c r="M9" s="4"/>
    </row>
    <row r="10" spans="1:13" ht="14.65" thickBot="1">
      <c r="A10" s="275"/>
      <c r="B10" s="302"/>
      <c r="C10" s="401"/>
      <c r="D10" s="397"/>
      <c r="E10" s="403"/>
      <c r="F10" s="404"/>
      <c r="H10" s="27"/>
      <c r="I10" s="27"/>
      <c r="J10" s="27"/>
      <c r="K10" s="22"/>
      <c r="L10" s="4"/>
      <c r="M10" s="4"/>
    </row>
    <row r="11" spans="1:13" ht="14.65" thickBot="1">
      <c r="A11" s="292" t="s">
        <v>51</v>
      </c>
      <c r="B11" s="294" t="s">
        <v>11</v>
      </c>
      <c r="C11" s="318" t="s">
        <v>8</v>
      </c>
      <c r="D11" s="394" t="s">
        <v>55</v>
      </c>
      <c r="E11" s="160" t="s">
        <v>169</v>
      </c>
      <c r="F11" s="175" t="s">
        <v>169</v>
      </c>
      <c r="H11" s="27"/>
      <c r="I11" s="27"/>
      <c r="J11" s="27"/>
      <c r="K11" s="22"/>
      <c r="L11" s="4"/>
      <c r="M11" s="4"/>
    </row>
    <row r="12" spans="1:13" ht="14.65" thickBot="1">
      <c r="A12" s="293"/>
      <c r="B12" s="295"/>
      <c r="C12" s="393"/>
      <c r="D12" s="394"/>
      <c r="E12" s="160" t="s">
        <v>169</v>
      </c>
      <c r="F12" s="175" t="s">
        <v>169</v>
      </c>
      <c r="H12" s="27"/>
      <c r="I12" s="27"/>
      <c r="J12" s="27"/>
      <c r="K12" s="22"/>
      <c r="L12" s="4"/>
      <c r="M12" s="4"/>
    </row>
    <row r="13" spans="1:13" ht="14.65" thickBot="1">
      <c r="A13" s="273" t="s">
        <v>85</v>
      </c>
      <c r="B13" s="276" t="s">
        <v>12</v>
      </c>
      <c r="C13" s="398" t="s">
        <v>13</v>
      </c>
      <c r="D13" s="397" t="s">
        <v>114</v>
      </c>
      <c r="E13" s="182" t="s">
        <v>169</v>
      </c>
      <c r="F13" s="176" t="s">
        <v>169</v>
      </c>
      <c r="H13" s="27"/>
      <c r="I13" s="27"/>
      <c r="J13" s="27"/>
      <c r="K13" s="22"/>
      <c r="L13" s="4"/>
      <c r="M13" s="4"/>
    </row>
    <row r="14" spans="1:13" ht="14.65" thickBot="1">
      <c r="A14" s="274"/>
      <c r="B14" s="277"/>
      <c r="C14" s="399"/>
      <c r="D14" s="397"/>
      <c r="E14" s="182" t="s">
        <v>169</v>
      </c>
      <c r="F14" s="176" t="s">
        <v>169</v>
      </c>
      <c r="H14" s="27"/>
      <c r="I14" s="27"/>
      <c r="J14" s="27"/>
      <c r="K14" s="22"/>
      <c r="L14" s="4"/>
      <c r="M14" s="4"/>
    </row>
    <row r="15" spans="1:13" ht="14.65" thickBot="1">
      <c r="A15" s="275"/>
      <c r="B15" s="278"/>
      <c r="C15" s="400"/>
      <c r="D15" s="397"/>
      <c r="E15" s="182" t="s">
        <v>169</v>
      </c>
      <c r="F15" s="176" t="s">
        <v>169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6" t="s">
        <v>437</v>
      </c>
      <c r="E16" s="160" t="s">
        <v>169</v>
      </c>
      <c r="F16" s="180" t="s">
        <v>169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87" t="s">
        <v>438</v>
      </c>
      <c r="E17" s="182" t="s">
        <v>169</v>
      </c>
      <c r="F17" s="181" t="s">
        <v>169</v>
      </c>
      <c r="H17" s="27"/>
      <c r="I17" s="27"/>
      <c r="J17" s="27"/>
      <c r="K17" s="27"/>
      <c r="L17" s="4"/>
      <c r="M17" s="4"/>
    </row>
    <row r="18" spans="1:13" ht="14.65" thickBot="1">
      <c r="A18" s="152" t="s">
        <v>53</v>
      </c>
      <c r="B18" s="153" t="s">
        <v>76</v>
      </c>
      <c r="C18" s="159" t="s">
        <v>16</v>
      </c>
      <c r="D18" s="186" t="s">
        <v>437</v>
      </c>
      <c r="E18" s="160" t="s">
        <v>169</v>
      </c>
      <c r="F18" s="180" t="s">
        <v>169</v>
      </c>
    </row>
    <row r="19" spans="1:13" ht="14.65" thickBot="1">
      <c r="A19" s="287" t="s">
        <v>52</v>
      </c>
      <c r="B19" s="289" t="s">
        <v>75</v>
      </c>
      <c r="C19" s="289" t="s">
        <v>16</v>
      </c>
      <c r="D19" s="396" t="s">
        <v>55</v>
      </c>
      <c r="E19" s="182" t="s">
        <v>169</v>
      </c>
      <c r="F19" s="176" t="s">
        <v>169</v>
      </c>
    </row>
    <row r="20" spans="1:13" ht="14.65" thickBot="1">
      <c r="A20" s="287"/>
      <c r="B20" s="289"/>
      <c r="C20" s="289"/>
      <c r="D20" s="397"/>
      <c r="E20" s="182" t="s">
        <v>169</v>
      </c>
      <c r="F20" s="176" t="s">
        <v>169</v>
      </c>
    </row>
    <row r="21" spans="1:13" ht="14.65" thickBot="1">
      <c r="A21" s="280" t="s">
        <v>54</v>
      </c>
      <c r="B21" s="268" t="s">
        <v>75</v>
      </c>
      <c r="C21" s="268" t="s">
        <v>8</v>
      </c>
      <c r="D21" s="394" t="s">
        <v>55</v>
      </c>
      <c r="E21" s="160" t="s">
        <v>169</v>
      </c>
      <c r="F21" s="175" t="s">
        <v>169</v>
      </c>
    </row>
    <row r="22" spans="1:13" ht="14.65" thickBot="1">
      <c r="A22" s="305"/>
      <c r="B22" s="304"/>
      <c r="C22" s="304"/>
      <c r="D22" s="395"/>
      <c r="E22" s="193" t="s">
        <v>169</v>
      </c>
      <c r="F22" s="179" t="s">
        <v>169</v>
      </c>
    </row>
    <row r="23" spans="1:13">
      <c r="A23" s="29"/>
      <c r="D23" s="59"/>
      <c r="E23" s="59"/>
    </row>
    <row r="24" spans="1:13">
      <c r="A24" s="195" t="s">
        <v>126</v>
      </c>
      <c r="D24" s="59"/>
      <c r="E24" s="196" t="s">
        <v>391</v>
      </c>
      <c r="F24" s="120" t="s">
        <v>392</v>
      </c>
    </row>
    <row r="25" spans="1:13">
      <c r="A25" s="36" t="s">
        <v>87</v>
      </c>
      <c r="B25" s="30" t="s">
        <v>12</v>
      </c>
      <c r="C25" s="30" t="s">
        <v>88</v>
      </c>
      <c r="D25" s="197"/>
      <c r="E25" s="198"/>
      <c r="F25" s="198"/>
    </row>
    <row r="26" spans="1:13">
      <c r="A26" s="36" t="s">
        <v>89</v>
      </c>
      <c r="B26" s="30" t="s">
        <v>76</v>
      </c>
      <c r="C26" s="30" t="s">
        <v>90</v>
      </c>
      <c r="D26" s="197"/>
      <c r="E26" s="198"/>
      <c r="F26" s="198"/>
    </row>
    <row r="27" spans="1:13">
      <c r="A27" s="36" t="s">
        <v>91</v>
      </c>
      <c r="B27" s="30" t="s">
        <v>12</v>
      </c>
      <c r="C27" s="30" t="s">
        <v>92</v>
      </c>
      <c r="D27" s="197"/>
      <c r="E27" s="198"/>
      <c r="F27" s="198"/>
    </row>
    <row r="28" spans="1:13">
      <c r="A28" s="37" t="s">
        <v>118</v>
      </c>
      <c r="B28" s="31" t="s">
        <v>119</v>
      </c>
      <c r="C28" s="31" t="s">
        <v>116</v>
      </c>
      <c r="D28" s="197"/>
      <c r="E28" s="198"/>
      <c r="F28" s="198"/>
    </row>
    <row r="29" spans="1:13">
      <c r="A29" s="36" t="s">
        <v>96</v>
      </c>
      <c r="B29" s="30" t="s">
        <v>75</v>
      </c>
      <c r="C29" s="30" t="s">
        <v>8</v>
      </c>
      <c r="D29" s="198"/>
      <c r="E29" s="197"/>
      <c r="F29" s="199"/>
    </row>
    <row r="30" spans="1:13">
      <c r="A30" s="39"/>
      <c r="B30" s="40"/>
      <c r="C30" s="40"/>
      <c r="D30" s="59"/>
    </row>
    <row r="31" spans="1:13">
      <c r="A31" s="194" t="s">
        <v>127</v>
      </c>
      <c r="B31" s="28"/>
      <c r="C31" s="28"/>
      <c r="D31" s="59"/>
      <c r="F31" s="33"/>
    </row>
    <row r="32" spans="1:13">
      <c r="A32" s="36" t="s">
        <v>48</v>
      </c>
      <c r="B32" s="30" t="s">
        <v>97</v>
      </c>
      <c r="C32" s="30" t="s">
        <v>98</v>
      </c>
      <c r="D32" s="197"/>
      <c r="E32" s="198"/>
      <c r="F32" s="199"/>
    </row>
    <row r="33" spans="1:6">
      <c r="A33" s="36" t="s">
        <v>99</v>
      </c>
      <c r="B33" s="30" t="s">
        <v>100</v>
      </c>
      <c r="C33" s="30" t="s">
        <v>100</v>
      </c>
      <c r="D33" s="197"/>
      <c r="E33" s="198"/>
      <c r="F33" s="198"/>
    </row>
    <row r="34" spans="1:6">
      <c r="A34" s="37" t="s">
        <v>309</v>
      </c>
      <c r="B34" s="31" t="s">
        <v>117</v>
      </c>
      <c r="C34" s="31" t="s">
        <v>116</v>
      </c>
      <c r="D34" s="198"/>
      <c r="E34" s="197"/>
      <c r="F34" s="198"/>
    </row>
  </sheetData>
  <mergeCells count="28">
    <mergeCell ref="C9:C10"/>
    <mergeCell ref="D9:D10"/>
    <mergeCell ref="E9:E10"/>
    <mergeCell ref="F9:F10"/>
    <mergeCell ref="B6:B8"/>
    <mergeCell ref="C6:C8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A21:A22"/>
    <mergeCell ref="B11:B12"/>
    <mergeCell ref="C11:C12"/>
    <mergeCell ref="D21:D22"/>
    <mergeCell ref="B21:B22"/>
    <mergeCell ref="C21:C2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zoomScalePageLayoutView="125" workbookViewId="0">
      <selection activeCell="C22" sqref="C22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234</v>
      </c>
      <c r="F1" t="s">
        <v>233</v>
      </c>
    </row>
    <row r="2" spans="1:6" ht="22.5">
      <c r="A2" s="405" t="s">
        <v>459</v>
      </c>
      <c r="B2" s="405"/>
      <c r="C2" s="405"/>
      <c r="D2" s="405"/>
    </row>
    <row r="3" spans="1:6">
      <c r="A3" s="46"/>
      <c r="B3" s="47"/>
      <c r="C3" s="47"/>
      <c r="D3" s="47"/>
    </row>
    <row r="4" spans="1:6">
      <c r="A4" s="46" t="s">
        <v>165</v>
      </c>
      <c r="B4" s="48" t="s">
        <v>144</v>
      </c>
      <c r="C4" s="49" t="str">
        <f>Administration!B28</f>
        <v>Nenagh Brown</v>
      </c>
      <c r="D4" s="50"/>
    </row>
    <row r="5" spans="1:6">
      <c r="A5" s="46"/>
      <c r="B5" s="48" t="s">
        <v>147</v>
      </c>
      <c r="C5" s="49" t="str">
        <f>Administration!B29</f>
        <v>Nathan Bowen</v>
      </c>
      <c r="D5" s="50"/>
    </row>
    <row r="6" spans="1:6">
      <c r="A6" s="46"/>
      <c r="B6" s="48" t="s">
        <v>149</v>
      </c>
      <c r="C6" s="49" t="str">
        <f>Administration!B30</f>
        <v>Erik Reese</v>
      </c>
      <c r="D6" s="50"/>
    </row>
    <row r="7" spans="1:6">
      <c r="A7" s="46"/>
      <c r="B7" s="48" t="s">
        <v>150</v>
      </c>
      <c r="C7" s="49" t="str">
        <f>Administration!B31</f>
        <v>Renee Butler</v>
      </c>
      <c r="D7" s="50"/>
    </row>
    <row r="8" spans="1:6">
      <c r="A8" s="46" t="s">
        <v>166</v>
      </c>
      <c r="B8" s="52" t="s">
        <v>168</v>
      </c>
      <c r="C8" s="52" t="s">
        <v>164</v>
      </c>
      <c r="D8" s="56" t="s">
        <v>56</v>
      </c>
    </row>
    <row r="9" spans="1:6">
      <c r="A9" s="46"/>
      <c r="B9" s="51" t="s">
        <v>153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155</v>
      </c>
      <c r="C10" s="49" t="str">
        <f>'Social &amp; Behavioral Sci'!E6</f>
        <v>Dani Vieira</v>
      </c>
      <c r="D10" s="49" t="str">
        <f>'Social &amp; Behavioral Sci'!F6</f>
        <v>Kari Meyers</v>
      </c>
    </row>
    <row r="11" spans="1:6">
      <c r="A11" s="46"/>
      <c r="B11" s="51" t="s">
        <v>298</v>
      </c>
      <c r="C11" s="51" t="str">
        <f>'Bus, Child Dev, &amp; Studnt Engage'!E8</f>
        <v>Reet Sumal</v>
      </c>
      <c r="D11" s="51" t="str">
        <f>'Bus, Child Dev, &amp; Studnt Engage'!F8</f>
        <v>Ruth Bennington</v>
      </c>
    </row>
    <row r="12" spans="1:6">
      <c r="A12" s="46"/>
      <c r="B12" s="49" t="s">
        <v>157</v>
      </c>
      <c r="C12" s="49" t="str">
        <f>'Physical Science &amp; Career Ed'!E7</f>
        <v>Tiffany Pawluk</v>
      </c>
      <c r="D12" s="49" t="str">
        <f>'Physical Science &amp; Career Ed'!F7</f>
        <v>Deanna Franke</v>
      </c>
    </row>
    <row r="13" spans="1:6">
      <c r="A13" s="46"/>
      <c r="B13" s="51" t="s">
        <v>159</v>
      </c>
      <c r="C13" s="51" t="str">
        <f>'Bus, Child Dev, &amp; Studnt Engage'!E7</f>
        <v>Cindy Sheaks-McGowan</v>
      </c>
      <c r="D13" s="51" t="str">
        <f>'Bus, Child Dev, &amp; Studnt Engage'!F7</f>
        <v>Shannon Coulter</v>
      </c>
    </row>
    <row r="14" spans="1:6">
      <c r="A14" s="46"/>
      <c r="B14" s="49" t="s">
        <v>161</v>
      </c>
      <c r="C14" s="49" t="str">
        <f>'Bus, Child Dev, &amp; Studnt Engage'!E6</f>
        <v>Chuck Brinkman</v>
      </c>
      <c r="D14" s="49" t="str">
        <f>'Bus, Child Dev, &amp; Studnt Engage'!F6</f>
        <v>-</v>
      </c>
    </row>
    <row r="15" spans="1:6">
      <c r="A15" s="46"/>
      <c r="B15" s="51" t="s">
        <v>146</v>
      </c>
      <c r="C15" s="51" t="str">
        <f>'EATM, Life, Health Sci'!E6</f>
        <v>Gary Wilson</v>
      </c>
      <c r="D15" s="51" t="str">
        <f>'EATM, Life, Health Sci'!F6</f>
        <v>Cindy Wilson</v>
      </c>
    </row>
    <row r="16" spans="1:6">
      <c r="A16" s="46"/>
      <c r="B16" s="49" t="s">
        <v>163</v>
      </c>
      <c r="C16" s="49" t="str">
        <f>'Lang &amp; Learn Resource'!E6</f>
        <v>Sydney Sims</v>
      </c>
      <c r="D16" s="49" t="str">
        <f>'Lang &amp; Learn Resource'!F6</f>
        <v>Jerry Mansfield</v>
      </c>
    </row>
    <row r="17" spans="1:4">
      <c r="A17" s="46"/>
      <c r="B17" s="51" t="s">
        <v>462</v>
      </c>
      <c r="C17" s="51" t="str">
        <f>'Bus, Child Dev, &amp; Studnt Engage'!E9</f>
        <v>Marnie Melendez</v>
      </c>
      <c r="D17" s="51" t="str">
        <f>'Bus, Child Dev, &amp; Studnt Engage'!F9</f>
        <v>Angie Rodriguez</v>
      </c>
    </row>
    <row r="18" spans="1:4">
      <c r="A18" s="46"/>
      <c r="B18" s="49" t="s">
        <v>317</v>
      </c>
      <c r="C18" s="49" t="str">
        <f>'Arts, Media, &amp; Comm Studies'!E6</f>
        <v>John Loprieno</v>
      </c>
      <c r="D18" s="49" t="str">
        <f>'Arts, Media, &amp; Comm Studies'!F6</f>
        <v>Cynthia Minet</v>
      </c>
    </row>
    <row r="19" spans="1:4">
      <c r="A19" s="46"/>
      <c r="B19" s="51" t="s">
        <v>499</v>
      </c>
      <c r="C19" s="51" t="str">
        <f>'Health, Athletics, ACCESS, Math'!E8</f>
        <v>Remy McCarthy</v>
      </c>
      <c r="D19" s="51" t="str">
        <f>'Health, Athletics, ACCESS, Math'!F8</f>
        <v>Adam Black</v>
      </c>
    </row>
    <row r="20" spans="1:4">
      <c r="A20" s="46"/>
      <c r="B20" s="49" t="s">
        <v>148</v>
      </c>
      <c r="C20" s="49" t="str">
        <f>'EATM, Life, Health Sci'!E7</f>
        <v>Michelle Dieterich</v>
      </c>
      <c r="D20" s="49" t="str">
        <f>'EATM, Life, Health Sci'!F7</f>
        <v>Dalila Sankaran</v>
      </c>
    </row>
    <row r="21" spans="1:4">
      <c r="A21" s="46"/>
      <c r="B21" s="51" t="s">
        <v>152</v>
      </c>
      <c r="C21" s="51" t="str">
        <f>'EATM, Life, Health Sci'!E8</f>
        <v>Jazmir Hernandez</v>
      </c>
      <c r="D21" s="51" t="str">
        <f>'EATM, Life, Health Sci'!F8</f>
        <v>Yana Bernatavichut</v>
      </c>
    </row>
    <row r="22" spans="1:4">
      <c r="A22" s="46"/>
      <c r="B22" s="49" t="s">
        <v>154</v>
      </c>
      <c r="C22" s="49" t="str">
        <f>'Health, Athletics, ACCESS, Math'!E10</f>
        <v>Chris Copeland</v>
      </c>
      <c r="D22" s="49" t="str">
        <f>'Health, Athletics, ACCESS, Math'!F10</f>
        <v>Vahe Khachadoorian</v>
      </c>
    </row>
    <row r="23" spans="1:4">
      <c r="A23" s="46"/>
      <c r="B23" s="51" t="s">
        <v>316</v>
      </c>
      <c r="C23" s="51" t="str">
        <f>'Arts, Media, &amp; Comm Studies'!E7</f>
        <v>Jenna Patronete</v>
      </c>
      <c r="D23" s="51" t="str">
        <f>'Arts, Media, &amp; Comm Studies'!F7</f>
        <v>Svetlana Kasalovic</v>
      </c>
    </row>
    <row r="24" spans="1:4" ht="28.5">
      <c r="A24" s="46"/>
      <c r="B24" s="49" t="s">
        <v>500</v>
      </c>
      <c r="C24" s="49" t="str">
        <f>'Physical Science &amp; Career Ed'!E6</f>
        <v>Ronald Wallingford</v>
      </c>
      <c r="D24" s="49" t="str">
        <f>'Physical Science &amp; Career Ed'!F6</f>
        <v>Scarlet Relle</v>
      </c>
    </row>
    <row r="25" spans="1:4">
      <c r="A25" s="46"/>
      <c r="B25" s="51" t="s">
        <v>156</v>
      </c>
      <c r="C25" s="51" t="str">
        <f>'Social &amp; Behavioral Sci'!E7</f>
        <v>Hugo Hernandez</v>
      </c>
      <c r="D25" s="51" t="str">
        <f>'Social &amp; Behavioral Sci'!F7</f>
        <v>Susan Kinkella/Rex Edwards</v>
      </c>
    </row>
    <row r="26" spans="1:4">
      <c r="A26" s="46"/>
      <c r="B26" s="49" t="s">
        <v>158</v>
      </c>
      <c r="C26" s="49" t="str">
        <f>'Health, Athletics, ACCESS, Math'!E6</f>
        <v>Sharon Manakas</v>
      </c>
      <c r="D26" s="49" t="str">
        <f>'Health, Athletics, ACCESS, Math'!F6</f>
        <v>Silva Arzunyan</v>
      </c>
    </row>
    <row r="27" spans="1:4">
      <c r="A27" s="46"/>
      <c r="B27" s="51" t="s">
        <v>160</v>
      </c>
      <c r="C27" s="51" t="str">
        <f>'Lang &amp; Learn Resource'!E8</f>
        <v>Helga Winkler</v>
      </c>
      <c r="D27" s="51" t="str">
        <f>'Lang &amp; Learn Resource'!F8</f>
        <v>Alejandra Valenzuela Mares</v>
      </c>
    </row>
    <row r="28" spans="1:4">
      <c r="A28" s="46"/>
      <c r="B28" s="49"/>
      <c r="C28" s="49"/>
      <c r="D28" s="49"/>
    </row>
    <row r="29" spans="1:4">
      <c r="A29" s="46"/>
      <c r="B29" s="51" t="s">
        <v>281</v>
      </c>
      <c r="C29" s="51" t="str">
        <f>'Health, Athletics, ACCESS, Math'!E7</f>
        <v>Vance Manakas</v>
      </c>
      <c r="D29" s="51" t="str">
        <f>'Health, Athletics, ACCESS, Math'!F7</f>
        <v>Mike Stuart</v>
      </c>
    </row>
    <row r="30" spans="1:4">
      <c r="A30" s="46"/>
      <c r="B30" s="61" t="s">
        <v>151</v>
      </c>
      <c r="C30" s="61" t="str">
        <f>'Lang &amp; Learn Resource'!E7</f>
        <v>Mary LaBarge</v>
      </c>
      <c r="D30" s="61" t="str">
        <f>'Lang &amp; Learn Resource'!F7</f>
        <v>-</v>
      </c>
    </row>
    <row r="31" spans="1:4">
      <c r="A31" s="46"/>
      <c r="B31" s="51"/>
      <c r="C31" s="51"/>
      <c r="D31" s="51"/>
    </row>
    <row r="32" spans="1:4">
      <c r="A32" s="46"/>
      <c r="B32" s="49" t="s">
        <v>463</v>
      </c>
      <c r="C32" s="49" t="str">
        <f>Administration!B34</f>
        <v>Dan Darby</v>
      </c>
      <c r="D32" s="49" t="str">
        <f>Administration!C34</f>
        <v>-</v>
      </c>
    </row>
    <row r="33" spans="1:4">
      <c r="A33" s="46"/>
      <c r="B33" s="51"/>
      <c r="C33" s="51"/>
      <c r="D33" s="74"/>
    </row>
    <row r="34" spans="1:4">
      <c r="A34" s="46"/>
      <c r="B34" s="49" t="s">
        <v>502</v>
      </c>
      <c r="C34" s="49" t="str">
        <f>Administration!B35</f>
        <v>-</v>
      </c>
      <c r="D34" s="49" t="str">
        <f>Administration!C35</f>
        <v>-</v>
      </c>
    </row>
    <row r="35" spans="1:4">
      <c r="A35" s="46"/>
      <c r="B35" s="51"/>
      <c r="C35" s="51"/>
      <c r="D35" s="74"/>
    </row>
    <row r="36" spans="1:4">
      <c r="A36" s="46"/>
      <c r="B36" s="49" t="s">
        <v>464</v>
      </c>
      <c r="C36" s="49" t="str">
        <f>Administration!B36</f>
        <v>Josepha Baca</v>
      </c>
      <c r="D36" s="49" t="str">
        <f>Administration!C36</f>
        <v>-</v>
      </c>
    </row>
    <row r="37" spans="1:4">
      <c r="A37" s="46"/>
      <c r="B37" s="51" t="s">
        <v>465</v>
      </c>
      <c r="C37" s="51" t="str">
        <f>Administration!B37</f>
        <v>Beth Miller</v>
      </c>
      <c r="D37" s="51" t="str">
        <f>Administration!C37</f>
        <v>-</v>
      </c>
    </row>
    <row r="38" spans="1:4">
      <c r="A38" s="46"/>
      <c r="B38" s="49"/>
      <c r="C38" s="49"/>
      <c r="D38" s="50"/>
    </row>
    <row r="39" spans="1:4">
      <c r="A39" s="46"/>
      <c r="B39" s="51" t="s">
        <v>504</v>
      </c>
      <c r="C39" s="51" t="str">
        <f>Administration!C40</f>
        <v>Jerry Mansfield</v>
      </c>
      <c r="D39" s="74"/>
    </row>
    <row r="40" spans="1:4">
      <c r="A40" s="46"/>
      <c r="B40" s="49" t="s">
        <v>505</v>
      </c>
      <c r="C40" s="49" t="str">
        <f>Administration!C52</f>
        <v>Rachel Messinger</v>
      </c>
      <c r="D40" s="50"/>
    </row>
    <row r="41" spans="1:4">
      <c r="A41" s="46"/>
      <c r="B41" s="51" t="s">
        <v>506</v>
      </c>
      <c r="C41" s="51" t="str">
        <f>Administration!C43</f>
        <v>Nathan Bowen</v>
      </c>
      <c r="D41" s="74"/>
    </row>
    <row r="42" spans="1:4">
      <c r="A42" s="46"/>
      <c r="B42" s="49" t="s">
        <v>507</v>
      </c>
      <c r="C42" s="49" t="str">
        <f>Administration!C55</f>
        <v>Nenagh Brown</v>
      </c>
      <c r="D42" s="50"/>
    </row>
    <row r="43" spans="1:4">
      <c r="A43" s="46"/>
      <c r="B43" s="51" t="s">
        <v>508</v>
      </c>
      <c r="C43" s="51" t="str">
        <f>Administration!C46</f>
        <v>Erik Reese</v>
      </c>
      <c r="D43" s="74"/>
    </row>
    <row r="44" spans="1:4">
      <c r="A44" s="46"/>
      <c r="B44" s="49" t="s">
        <v>510</v>
      </c>
      <c r="C44" s="49" t="str">
        <f>Administration!C58</f>
        <v>Lee Ballestero</v>
      </c>
      <c r="D44" s="50"/>
    </row>
    <row r="45" spans="1:4">
      <c r="A45" s="46"/>
      <c r="B45" s="51" t="s">
        <v>509</v>
      </c>
      <c r="C45" s="51" t="str">
        <f>Administration!C64</f>
        <v>Trulie Thompson</v>
      </c>
      <c r="D45" s="74"/>
    </row>
    <row r="46" spans="1:4">
      <c r="A46" s="46"/>
      <c r="B46" s="61" t="s">
        <v>511</v>
      </c>
      <c r="C46" s="49" t="str">
        <f>Administration!C61</f>
        <v>Dani Vieira</v>
      </c>
      <c r="D46" s="61"/>
    </row>
    <row r="47" spans="1:4">
      <c r="A47" s="46"/>
      <c r="B47" s="54" t="s">
        <v>143</v>
      </c>
      <c r="C47" s="55" t="s">
        <v>135</v>
      </c>
      <c r="D47" s="53"/>
    </row>
    <row r="48" spans="1:4">
      <c r="A48" s="46"/>
      <c r="B48" s="50" t="s">
        <v>503</v>
      </c>
      <c r="C48" s="50" t="str">
        <f>Administration!B70</f>
        <v>Shida Delgosha</v>
      </c>
      <c r="D48" s="50" t="str">
        <f>Administration!C70</f>
        <v>ASMCVP@vcccd.edu</v>
      </c>
    </row>
    <row r="49" spans="2:4">
      <c r="B49" s="72" t="s">
        <v>414</v>
      </c>
      <c r="C49" s="50" t="str">
        <f>Administration!B71</f>
        <v>-</v>
      </c>
      <c r="D49" s="50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16" sqref="C16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215</v>
      </c>
    </row>
    <row r="2" spans="1:9" ht="23.25">
      <c r="A2" s="406" t="s">
        <v>458</v>
      </c>
      <c r="B2" s="406"/>
      <c r="C2" s="406"/>
      <c r="D2" s="406"/>
    </row>
    <row r="3" spans="1:9">
      <c r="B3" s="47"/>
      <c r="C3" s="47"/>
      <c r="D3" s="47"/>
    </row>
    <row r="4" spans="1:9">
      <c r="A4" s="64" t="s">
        <v>340</v>
      </c>
      <c r="B4" s="73" t="s">
        <v>398</v>
      </c>
      <c r="C4" s="51" t="str">
        <f>Administration!B4</f>
        <v>Julius Sokenu</v>
      </c>
      <c r="D4" s="74"/>
    </row>
    <row r="5" spans="1:9">
      <c r="B5" s="64" t="s">
        <v>179</v>
      </c>
      <c r="C5" s="49" t="str">
        <f>Administration!C40</f>
        <v>Jerry Mansfield</v>
      </c>
      <c r="D5" s="50"/>
    </row>
    <row r="6" spans="1:9">
      <c r="A6" s="64" t="s">
        <v>58</v>
      </c>
      <c r="B6" s="75" t="s">
        <v>172</v>
      </c>
      <c r="C6" s="51" t="str">
        <f>Administration!D40</f>
        <v>Michael E. Trainor</v>
      </c>
      <c r="D6" s="74"/>
    </row>
    <row r="7" spans="1:9">
      <c r="B7" s="48" t="s">
        <v>181</v>
      </c>
      <c r="C7" s="61" t="str">
        <f>Administration!E40</f>
        <v>Kim Watters</v>
      </c>
      <c r="D7" s="50"/>
    </row>
    <row r="8" spans="1:9">
      <c r="B8" s="75" t="s">
        <v>181</v>
      </c>
      <c r="C8" s="51" t="str">
        <f>Administration!F40</f>
        <v>Alan Courter</v>
      </c>
      <c r="D8" s="74"/>
    </row>
    <row r="9" spans="1:9">
      <c r="B9" s="60" t="s">
        <v>399</v>
      </c>
      <c r="C9" s="61" t="str">
        <f>Administration!G40</f>
        <v>Traci Allen (Letrisha Mai)</v>
      </c>
    </row>
    <row r="10" spans="1:9">
      <c r="B10" s="75" t="s">
        <v>400</v>
      </c>
      <c r="C10" s="51" t="str">
        <f>Administration!H40</f>
        <v>Mary LaBarge</v>
      </c>
      <c r="D10" s="76"/>
    </row>
    <row r="11" spans="1:9" ht="28.5">
      <c r="B11" s="60" t="s">
        <v>324</v>
      </c>
      <c r="C11" s="61" t="str">
        <f>'Academic Senate'!C4</f>
        <v>Nenagh Brown</v>
      </c>
    </row>
    <row r="12" spans="1:9">
      <c r="B12" s="75" t="s">
        <v>182</v>
      </c>
      <c r="C12" s="51" t="str">
        <f>Administration!I40</f>
        <v>Rex Edwards</v>
      </c>
      <c r="D12" s="76"/>
    </row>
    <row r="13" spans="1:9">
      <c r="B13" s="52" t="s">
        <v>332</v>
      </c>
      <c r="C13" s="62"/>
      <c r="D13" s="62"/>
    </row>
    <row r="14" spans="1:9">
      <c r="B14" s="65" t="str">
        <f>Administration!A10</f>
        <v>Student Health, Athletics, Kinesiology, ACCESS, Math</v>
      </c>
      <c r="C14" s="63" t="str">
        <f>Administration!B10</f>
        <v>Lisa Putnam</v>
      </c>
      <c r="H14" s="63"/>
      <c r="I14" s="63"/>
    </row>
    <row r="15" spans="1:9">
      <c r="B15" s="77" t="str">
        <f>Administration!A12</f>
        <v>Physical Sciences &amp; Career Education</v>
      </c>
      <c r="C15" s="161" t="str">
        <f>Administration!B12</f>
        <v>Mary Rees</v>
      </c>
      <c r="D15" s="76"/>
    </row>
    <row r="16" spans="1:9" ht="14" customHeight="1">
      <c r="B16" s="64" t="str">
        <f>Administration!A16</f>
        <v>Institutional Effectiveness &amp; Planning</v>
      </c>
      <c r="C16" s="46" t="str">
        <f>Administration!B16</f>
        <v>Oleg Bespalov</v>
      </c>
    </row>
    <row r="17" spans="2:4">
      <c r="B17" s="52" t="s">
        <v>168</v>
      </c>
      <c r="C17" s="52" t="s">
        <v>164</v>
      </c>
      <c r="D17" s="56" t="s">
        <v>56</v>
      </c>
    </row>
    <row r="18" spans="2:4">
      <c r="B18" s="51" t="s">
        <v>153</v>
      </c>
      <c r="C18" s="51" t="str">
        <f>'Health, Athletics, ACCESS, Math'!E13</f>
        <v>Matthew Cassaro</v>
      </c>
      <c r="D18" s="51" t="str">
        <f>'Health, Athletics, ACCESS, Math'!F13</f>
        <v>Jolie Herzig</v>
      </c>
    </row>
    <row r="19" spans="2:4">
      <c r="B19" s="49" t="s">
        <v>315</v>
      </c>
      <c r="C19" s="49" t="str">
        <f>'Health, Athletics, ACCESS, Math'!E12</f>
        <v>Brock Cushman</v>
      </c>
      <c r="D19" s="49" t="str">
        <f>'Health, Athletics, ACCESS, Math'!F12</f>
        <v>-</v>
      </c>
    </row>
    <row r="20" spans="2:4">
      <c r="B20" s="51" t="s">
        <v>155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298</v>
      </c>
      <c r="C21" s="61" t="str">
        <f>'Bus, Child Dev, &amp; Studnt Engage'!E12</f>
        <v>Ruth Bennington</v>
      </c>
      <c r="D21" s="61" t="str">
        <f>'Bus, Child Dev, &amp; Studnt Engage'!F12</f>
        <v>Josepha Baca</v>
      </c>
    </row>
    <row r="22" spans="2:4">
      <c r="B22" s="51" t="s">
        <v>157</v>
      </c>
      <c r="C22" s="51" t="str">
        <f>'Physical Science &amp; Career Ed'!E9</f>
        <v>Robert Keil</v>
      </c>
      <c r="D22" s="51" t="str">
        <f>'Physical Science &amp; Career Ed'!F9</f>
        <v>-</v>
      </c>
    </row>
    <row r="23" spans="2:4">
      <c r="B23" s="49" t="s">
        <v>159</v>
      </c>
      <c r="C23" s="61" t="str">
        <f>'Bus, Child Dev, &amp; Studnt Engage'!E11</f>
        <v>Cindy Sheaks-McGowan</v>
      </c>
      <c r="D23" s="61" t="str">
        <f>'Bus, Child Dev, &amp; Studnt Engage'!F11</f>
        <v>-</v>
      </c>
    </row>
    <row r="24" spans="2:4">
      <c r="B24" s="51" t="s">
        <v>161</v>
      </c>
      <c r="C24" s="51" t="str">
        <f>'Bus, Child Dev, &amp; Studnt Engage'!E10</f>
        <v>Jodi Dickey</v>
      </c>
      <c r="D24" s="51" t="str">
        <f>'Bus, Child Dev, &amp; Studnt Engage'!F10</f>
        <v>-</v>
      </c>
    </row>
    <row r="25" spans="2:4">
      <c r="B25" s="61" t="s">
        <v>146</v>
      </c>
      <c r="C25" s="61" t="str">
        <f>'EATM, Life, Health Sci'!E9</f>
        <v>-</v>
      </c>
      <c r="D25" s="61" t="str">
        <f>'EATM, Life, Health Sci'!F9</f>
        <v>-</v>
      </c>
    </row>
    <row r="26" spans="2:4">
      <c r="B26" s="51" t="s">
        <v>277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317</v>
      </c>
      <c r="C27" s="61" t="str">
        <f>'Arts, Media, &amp; Comm Studies'!E8</f>
        <v>Robert Salas</v>
      </c>
      <c r="D27" s="61" t="str">
        <f>'Arts, Media, &amp; Comm Studies'!F8</f>
        <v>-</v>
      </c>
    </row>
    <row r="28" spans="2:4">
      <c r="B28" s="51" t="s">
        <v>148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152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154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316</v>
      </c>
      <c r="C31" s="61" t="str">
        <f>'Arts, Media, &amp; Comm Studies'!E9</f>
        <v>Svetlana Kasalovic</v>
      </c>
      <c r="D31" s="61" t="str">
        <f>'Arts, Media, &amp; Comm Studies'!F9</f>
        <v>Cande Larson</v>
      </c>
    </row>
    <row r="32" spans="2:4">
      <c r="B32" s="51" t="s">
        <v>183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156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09" t="s">
        <v>407</v>
      </c>
      <c r="C34" s="210" t="str">
        <f>'Lang &amp; Learn Resource'!E10</f>
        <v>-</v>
      </c>
      <c r="D34" s="210" t="str">
        <f>'Lang &amp; Learn Resource'!F10</f>
        <v>-</v>
      </c>
    </row>
    <row r="35" spans="2:4">
      <c r="B35" s="54" t="s">
        <v>143</v>
      </c>
      <c r="C35" s="55" t="s">
        <v>135</v>
      </c>
      <c r="D35" s="53"/>
    </row>
    <row r="36" spans="2:4">
      <c r="B36" s="50" t="s">
        <v>415</v>
      </c>
      <c r="C36" s="50" t="str">
        <f>Administration!B72</f>
        <v>-</v>
      </c>
      <c r="D36" s="50" t="str">
        <f>Administration!C72</f>
        <v>-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workbookViewId="0">
      <selection activeCell="C34" sqref="C34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217</v>
      </c>
      <c r="F1" t="s">
        <v>206</v>
      </c>
    </row>
    <row r="2" spans="1:6" ht="22.5">
      <c r="A2" s="405" t="s">
        <v>457</v>
      </c>
      <c r="B2" s="405"/>
      <c r="C2" s="405"/>
      <c r="D2" s="405"/>
    </row>
    <row r="3" spans="1:6">
      <c r="A3" s="46"/>
      <c r="B3" s="47"/>
      <c r="C3" s="47"/>
      <c r="D3" s="47"/>
    </row>
    <row r="4" spans="1:6">
      <c r="A4" s="64" t="s">
        <v>57</v>
      </c>
      <c r="B4" s="75" t="s">
        <v>189</v>
      </c>
      <c r="C4" s="51" t="str">
        <f>Administration!B43</f>
        <v>Jennifer Kalfsbeek-Goetz</v>
      </c>
      <c r="D4" s="74"/>
    </row>
    <row r="5" spans="1:6">
      <c r="A5" s="46"/>
      <c r="B5" s="48" t="s">
        <v>190</v>
      </c>
      <c r="C5" s="49" t="str">
        <f>Administration!C43</f>
        <v>Nathan Bowen</v>
      </c>
      <c r="D5" s="50"/>
    </row>
    <row r="6" spans="1:6">
      <c r="A6" s="64" t="s">
        <v>166</v>
      </c>
      <c r="B6" s="75" t="s">
        <v>318</v>
      </c>
      <c r="C6" s="51" t="str">
        <f>Administration!B4</f>
        <v>Julius Sokenu</v>
      </c>
      <c r="D6" s="74"/>
    </row>
    <row r="7" spans="1:6">
      <c r="A7" s="46"/>
      <c r="B7" s="48" t="s">
        <v>319</v>
      </c>
      <c r="C7" s="49" t="str">
        <f>Administration!B5</f>
        <v>Amanuel Gebru</v>
      </c>
      <c r="D7" s="50"/>
    </row>
    <row r="8" spans="1:6">
      <c r="A8" s="46"/>
      <c r="B8" s="75" t="s">
        <v>320</v>
      </c>
      <c r="C8" s="51" t="str">
        <f>Administration!B6</f>
        <v>Silvia Barajas</v>
      </c>
      <c r="D8" s="74"/>
    </row>
    <row r="9" spans="1:6">
      <c r="A9" s="46"/>
      <c r="B9" s="48" t="s">
        <v>218</v>
      </c>
      <c r="C9" s="49" t="str">
        <f>'Academic Senate'!C4</f>
        <v>Nenagh Brown</v>
      </c>
      <c r="D9" s="72"/>
    </row>
    <row r="10" spans="1:6">
      <c r="A10" s="46"/>
      <c r="B10" s="52" t="s">
        <v>219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Samuel Lingrosso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Traci Allen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168</v>
      </c>
      <c r="C19" s="52" t="s">
        <v>164</v>
      </c>
      <c r="D19" s="56" t="s">
        <v>56</v>
      </c>
    </row>
    <row r="20" spans="1:4">
      <c r="A20" s="46"/>
      <c r="B20" s="51" t="s">
        <v>153</v>
      </c>
      <c r="C20" s="51" t="str">
        <f>'Health, Athletics, ACCESS, Math'!E26</f>
        <v>Silva Arzunyan</v>
      </c>
      <c r="D20" s="51" t="str">
        <f>'Health, Athletics, ACCESS, Math'!F26</f>
        <v>-</v>
      </c>
    </row>
    <row r="21" spans="1:4">
      <c r="A21" s="46"/>
      <c r="B21" s="49" t="s">
        <v>315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155</v>
      </c>
      <c r="C22" s="51" t="str">
        <f>'Social &amp; Behavioral Sci'!E17</f>
        <v>Chad Basile</v>
      </c>
      <c r="D22" s="51" t="str">
        <f>'Social &amp; Behavioral Sci'!F17</f>
        <v>Dani Vieira</v>
      </c>
    </row>
    <row r="23" spans="1:4">
      <c r="A23" s="46"/>
      <c r="B23" s="49" t="s">
        <v>298</v>
      </c>
      <c r="C23" s="49" t="str">
        <f>'Bus, Child Dev, &amp; Studnt Engage'!E23</f>
        <v>Reet Sumal</v>
      </c>
      <c r="D23" s="49" t="str">
        <f>'Bus, Child Dev, &amp; Studnt Engage'!F23</f>
        <v>-</v>
      </c>
    </row>
    <row r="24" spans="1:4">
      <c r="A24" s="46"/>
      <c r="B24" s="51" t="s">
        <v>157</v>
      </c>
      <c r="C24" s="51" t="str">
        <f>'Physical Science &amp; Career Ed'!E18</f>
        <v>Roger Putnam</v>
      </c>
      <c r="D24" s="51" t="str">
        <f>'Physical Science &amp; Career Ed'!F18</f>
        <v>Rob Keil</v>
      </c>
    </row>
    <row r="25" spans="1:4">
      <c r="A25" s="46"/>
      <c r="B25" s="49" t="s">
        <v>159</v>
      </c>
      <c r="C25" s="49" t="str">
        <f>'Bus, Child Dev, &amp; Studnt Engage'!E22</f>
        <v>Cindy Sheaks-McGowan</v>
      </c>
      <c r="D25" s="49" t="str">
        <f>'Bus, Child Dev, &amp; Studnt Engage'!F22</f>
        <v>-</v>
      </c>
    </row>
    <row r="26" spans="1:4">
      <c r="A26" s="46"/>
      <c r="B26" s="51" t="s">
        <v>161</v>
      </c>
      <c r="C26" s="51" t="str">
        <f>'Bus, Child Dev, &amp; Studnt Engage'!E21</f>
        <v>Jodi Dickey</v>
      </c>
      <c r="D26" s="51" t="str">
        <f>'Bus, Child Dev, &amp; Studnt Engage'!F21</f>
        <v>-</v>
      </c>
    </row>
    <row r="27" spans="1:4">
      <c r="A27" s="46"/>
      <c r="B27" s="61" t="s">
        <v>146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277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317</v>
      </c>
      <c r="C29" s="61" t="str">
        <f>'Arts, Media, &amp; Comm Studies'!E17</f>
        <v>John Loprieno</v>
      </c>
      <c r="D29" s="61" t="str">
        <f>'Arts, Media, &amp; Comm Studies'!F17</f>
        <v>-</v>
      </c>
    </row>
    <row r="30" spans="1:4">
      <c r="A30" s="46"/>
      <c r="B30" s="51" t="s">
        <v>148</v>
      </c>
      <c r="C30" s="51" t="str">
        <f>'EATM, Life, Health Sci'!E21</f>
        <v>Christina Lee</v>
      </c>
      <c r="D30" s="51" t="str">
        <f>'EATM, Life, Health Sci'!F21</f>
        <v>-</v>
      </c>
    </row>
    <row r="31" spans="1:4">
      <c r="A31" s="46"/>
      <c r="B31" s="61" t="s">
        <v>152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154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316</v>
      </c>
      <c r="C33" s="61" t="str">
        <f>'Arts, Media, &amp; Comm Studies'!E18</f>
        <v>Rolland Petrello</v>
      </c>
      <c r="D33" s="61" t="str">
        <f>'Arts, Media, &amp; Comm Studies'!F18</f>
        <v>-</v>
      </c>
    </row>
    <row r="34" spans="1:4">
      <c r="A34" s="46"/>
      <c r="B34" s="51" t="s">
        <v>183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156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407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143</v>
      </c>
      <c r="C37" s="55" t="s">
        <v>135</v>
      </c>
      <c r="D37" s="53"/>
    </row>
    <row r="38" spans="1:4">
      <c r="B38" s="50" t="s">
        <v>415</v>
      </c>
      <c r="C38" s="50" t="str">
        <f>Administration!B73</f>
        <v>Jennifer Pezzuto</v>
      </c>
      <c r="D38" s="50" t="str">
        <f>Administration!C73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C16" sqref="C16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211</v>
      </c>
      <c r="F1" s="4" t="s">
        <v>208</v>
      </c>
    </row>
    <row r="2" spans="1:8">
      <c r="E2" s="4" t="s">
        <v>212</v>
      </c>
      <c r="F2" s="4" t="s">
        <v>210</v>
      </c>
    </row>
    <row r="3" spans="1:8">
      <c r="E3" s="4" t="s">
        <v>216</v>
      </c>
      <c r="F3" s="4" t="s">
        <v>209</v>
      </c>
    </row>
    <row r="4" spans="1:8" ht="22.5">
      <c r="A4" s="409" t="s">
        <v>456</v>
      </c>
      <c r="B4" s="409"/>
      <c r="C4" s="409"/>
      <c r="D4" s="91"/>
      <c r="E4" s="93"/>
      <c r="F4" s="93" t="s">
        <v>198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57</v>
      </c>
      <c r="B6" s="104" t="s">
        <v>408</v>
      </c>
      <c r="C6" s="101" t="str">
        <f>Administration!B6</f>
        <v>Silvia Barajas</v>
      </c>
      <c r="D6" s="74"/>
      <c r="E6" s="72"/>
      <c r="F6" s="60"/>
      <c r="G6" s="61"/>
      <c r="H6" s="72"/>
    </row>
    <row r="7" spans="1:8">
      <c r="A7" s="103"/>
      <c r="B7" s="94" t="s">
        <v>179</v>
      </c>
      <c r="C7" s="96" t="str">
        <f>Administration!C46</f>
        <v>Erik Reese</v>
      </c>
      <c r="D7" s="50"/>
      <c r="E7" s="72"/>
      <c r="F7" s="60"/>
      <c r="G7" s="61"/>
      <c r="H7" s="72"/>
    </row>
    <row r="8" spans="1:8">
      <c r="A8" s="103" t="s">
        <v>69</v>
      </c>
      <c r="B8" s="75" t="s">
        <v>318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319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320</v>
      </c>
      <c r="C10" s="51" t="str">
        <f>Administration!B6</f>
        <v>Silvia Barajas</v>
      </c>
      <c r="D10" s="74"/>
      <c r="E10" s="72"/>
      <c r="F10" s="60"/>
      <c r="G10" s="61"/>
      <c r="H10" s="72"/>
    </row>
    <row r="11" spans="1:8" ht="28.5">
      <c r="A11" s="96"/>
      <c r="B11" s="60" t="s">
        <v>324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322</v>
      </c>
      <c r="C12" s="101" t="str">
        <f>Administration!E46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Administration!F46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Administration!G46</f>
        <v>Dan McMichael</v>
      </c>
      <c r="D14" s="74"/>
      <c r="E14" s="72"/>
      <c r="F14" s="60"/>
      <c r="G14" s="61"/>
      <c r="H14" s="72"/>
    </row>
    <row r="15" spans="1:8">
      <c r="B15" s="94" t="s">
        <v>325</v>
      </c>
      <c r="C15" s="105" t="str">
        <f>Administration!H46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Administration!I46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Administration!J46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338</v>
      </c>
      <c r="C18" s="96" t="str">
        <f>Administration!K46</f>
        <v>Kim Korinke</v>
      </c>
      <c r="D18" s="46"/>
      <c r="E18" s="46"/>
      <c r="F18" s="46"/>
    </row>
    <row r="19" spans="1:8">
      <c r="A19" s="103"/>
      <c r="B19" s="104" t="s">
        <v>194</v>
      </c>
      <c r="C19" s="101" t="str">
        <f>Administration!D46</f>
        <v>Shyan Diaz-Brown</v>
      </c>
      <c r="D19" s="74"/>
      <c r="E19" s="72"/>
      <c r="F19" s="60"/>
      <c r="G19" s="61"/>
      <c r="H19" s="72"/>
    </row>
    <row r="20" spans="1:8">
      <c r="A20" s="103"/>
      <c r="B20" s="94" t="s">
        <v>195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323</v>
      </c>
      <c r="C21" s="97" t="s">
        <v>135</v>
      </c>
      <c r="D21" s="56" t="s">
        <v>56</v>
      </c>
      <c r="E21" s="72"/>
      <c r="F21" s="90"/>
      <c r="G21" s="61"/>
      <c r="H21" s="61"/>
    </row>
    <row r="22" spans="1:8">
      <c r="A22" s="103"/>
      <c r="B22" s="101" t="s">
        <v>334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333</v>
      </c>
      <c r="C23" s="96" t="str">
        <f>Administration!B9</f>
        <v>Samuel Lingrosso</v>
      </c>
      <c r="D23" s="106"/>
      <c r="E23" s="72"/>
      <c r="F23" s="90"/>
      <c r="G23" s="61"/>
      <c r="H23" s="61"/>
    </row>
    <row r="24" spans="1:8">
      <c r="A24" s="103"/>
      <c r="B24" s="97" t="s">
        <v>191</v>
      </c>
      <c r="C24" s="97" t="s">
        <v>135</v>
      </c>
      <c r="D24" s="145"/>
      <c r="E24" s="72"/>
      <c r="F24" s="90"/>
      <c r="G24" s="61"/>
      <c r="H24" s="61"/>
    </row>
    <row r="25" spans="1:8">
      <c r="A25" s="103"/>
      <c r="B25" s="408" t="str">
        <f>Administration!A9</f>
        <v>Language &amp; Learning Resources</v>
      </c>
      <c r="C25" s="99" t="str">
        <f>'Lang &amp; Learn Resource'!E13</f>
        <v>Danielle Kaprelian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8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8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7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7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7"/>
      <c r="C30" s="50" t="str">
        <f>'Health, Athletics, ACCESS, Math'!E19</f>
        <v>-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8" t="str">
        <f>Administration!A11</f>
        <v>EATM, Life &amp; Health Sciences</v>
      </c>
      <c r="C31" s="74" t="str">
        <f>'EATM, Life, Health Sci'!E14</f>
        <v>Norman Marten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8"/>
      <c r="C32" s="74" t="str">
        <f>'EATM, Life, Health Sci'!E15</f>
        <v>Brenda Woodhouse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8"/>
      <c r="C33" s="74" t="str">
        <f>'EATM, Life, Health Sci'!E16</f>
        <v>Audrey Chen</v>
      </c>
      <c r="D33" s="74" t="str">
        <f>'EATM, Life, Health Sci'!F16</f>
        <v>Armine Torabyan</v>
      </c>
      <c r="E33" s="72"/>
      <c r="F33" s="90"/>
      <c r="G33" s="61"/>
      <c r="H33" s="61"/>
    </row>
    <row r="34" spans="1:8">
      <c r="A34" s="103"/>
      <c r="B34" s="407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7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7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8" t="str">
        <f>Administration!A13</f>
        <v>Business, Child Development, &amp; Student Engagement</v>
      </c>
      <c r="C37" s="144" t="str">
        <f>'Bus, Child Dev, &amp; Studnt Engage'!E15</f>
        <v>Lydia Basmajian</v>
      </c>
      <c r="D37" s="144" t="str">
        <f>'Bus, Child Dev, &amp; Studnt Engage'!F15</f>
        <v>-</v>
      </c>
      <c r="E37" s="72"/>
      <c r="F37" s="90"/>
      <c r="G37" s="61"/>
      <c r="H37" s="61"/>
    </row>
    <row r="38" spans="1:8">
      <c r="A38" s="103"/>
      <c r="B38" s="408"/>
      <c r="C38" s="144" t="str">
        <f>'Bus, Child Dev, &amp; Studnt Engage'!E16</f>
        <v>Felix Masci</v>
      </c>
      <c r="D38" s="144" t="str">
        <f>'Bus, Child Dev, &amp; Studnt Engage'!F16</f>
        <v>-</v>
      </c>
      <c r="E38" s="72"/>
      <c r="F38" s="90"/>
      <c r="G38" s="61"/>
      <c r="H38" s="61"/>
    </row>
    <row r="39" spans="1:8">
      <c r="A39" s="103"/>
      <c r="B39" s="408"/>
      <c r="C39" s="144" t="str">
        <f>'Bus, Child Dev, &amp; Studnt Engage'!E17</f>
        <v>Shannon Macias</v>
      </c>
      <c r="D39" s="144" t="str">
        <f>'Bus, Child Dev, &amp; Studnt Engage'!F17</f>
        <v>Wayne Snyder</v>
      </c>
      <c r="E39" s="72"/>
      <c r="F39" s="90"/>
      <c r="G39" s="61"/>
      <c r="H39" s="61"/>
    </row>
    <row r="40" spans="1:8">
      <c r="A40" s="103"/>
      <c r="B40" s="407" t="str">
        <f>Administration!A14</f>
        <v>Social &amp; Behavioral Sciences</v>
      </c>
      <c r="C40" s="102" t="str">
        <f>'Social &amp; Behavioral Sci'!E12</f>
        <v>Richard Kemp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7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7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8" t="str">
        <f>Administration!A15</f>
        <v>Arts, Media &amp; Communication Studies</v>
      </c>
      <c r="C43" s="100" t="str">
        <f>'Arts, Media, &amp; Comm Studies'!E12</f>
        <v>Mickey Howell</v>
      </c>
      <c r="D43" s="100" t="str">
        <f>'Arts, Media, &amp; Comm Studies'!F12</f>
        <v>-</v>
      </c>
      <c r="E43" s="72"/>
      <c r="F43" s="90"/>
      <c r="G43" s="61"/>
      <c r="H43" s="61"/>
    </row>
    <row r="44" spans="1:8">
      <c r="A44" s="103"/>
      <c r="B44" s="408"/>
      <c r="C44" s="100" t="str">
        <f>'Arts, Media, &amp; Comm Studies'!E13</f>
        <v>Steve Callis</v>
      </c>
      <c r="D44" s="100" t="str">
        <f>'Arts, Media, &amp; Comm Studies'!F13</f>
        <v>-</v>
      </c>
      <c r="E44" s="72"/>
      <c r="F44" s="90"/>
      <c r="G44" s="61"/>
      <c r="H44" s="61"/>
    </row>
    <row r="45" spans="1:8">
      <c r="A45" s="103"/>
      <c r="B45" s="408"/>
      <c r="C45" s="100" t="str">
        <f>'Arts, Media, &amp; Comm Studies'!E14</f>
        <v>Gerry Zucca</v>
      </c>
      <c r="D45" s="100" t="str">
        <f>'Arts, Media, &amp; Comm Studies'!F14</f>
        <v>-</v>
      </c>
      <c r="E45" s="72"/>
      <c r="F45" s="66"/>
      <c r="G45" s="61"/>
      <c r="H45" s="61"/>
    </row>
    <row r="46" spans="1:8">
      <c r="A46" s="103"/>
      <c r="B46" s="98" t="s">
        <v>143</v>
      </c>
      <c r="C46" s="97" t="s">
        <v>135</v>
      </c>
      <c r="D46" s="53"/>
      <c r="E46" s="72"/>
      <c r="F46" s="72"/>
      <c r="G46" s="72"/>
      <c r="H46" s="72"/>
    </row>
    <row r="47" spans="1:8">
      <c r="A47" s="103"/>
      <c r="B47" s="107" t="s">
        <v>415</v>
      </c>
      <c r="C47" s="96" t="str">
        <f>Administration!B74</f>
        <v>Rahyen Heilmann</v>
      </c>
      <c r="D47" s="96" t="str">
        <f>Administration!C74</f>
        <v>ASMCFinance@vcccd.edu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225</v>
      </c>
      <c r="F1" s="46" t="s">
        <v>226</v>
      </c>
    </row>
    <row r="2" spans="1:6" ht="23.25">
      <c r="A2" s="406" t="s">
        <v>455</v>
      </c>
      <c r="B2" s="406"/>
      <c r="C2" s="406"/>
      <c r="D2" s="62"/>
      <c r="E2" s="46"/>
      <c r="F2" s="46" t="s">
        <v>227</v>
      </c>
    </row>
    <row r="3" spans="1:6">
      <c r="A3" s="96"/>
      <c r="B3" s="96"/>
      <c r="C3" s="96"/>
      <c r="D3" s="46"/>
      <c r="E3" s="46"/>
      <c r="F3" s="46"/>
    </row>
    <row r="4" spans="1:6">
      <c r="A4" s="412" t="s">
        <v>57</v>
      </c>
      <c r="B4" s="104" t="s">
        <v>228</v>
      </c>
      <c r="C4" s="101" t="str">
        <f>Administration!B52</f>
        <v>Jennifer Kalfsbeek-Goetz</v>
      </c>
      <c r="D4" s="76"/>
      <c r="E4" s="46"/>
      <c r="F4" s="46"/>
    </row>
    <row r="5" spans="1:6">
      <c r="A5" s="412"/>
      <c r="B5" s="94" t="s">
        <v>229</v>
      </c>
      <c r="C5" s="105" t="str">
        <f>Administration!C52</f>
        <v>Rachel Messinger</v>
      </c>
      <c r="D5" s="46"/>
      <c r="E5" s="46"/>
      <c r="F5" s="46"/>
    </row>
    <row r="6" spans="1:6">
      <c r="A6" s="103" t="s">
        <v>69</v>
      </c>
      <c r="B6" s="104" t="s">
        <v>335</v>
      </c>
      <c r="C6" s="101" t="str">
        <f>Administration!D52</f>
        <v>?</v>
      </c>
      <c r="D6" s="76"/>
      <c r="E6" s="46"/>
      <c r="F6" s="46"/>
    </row>
    <row r="7" spans="1:6">
      <c r="A7" s="96"/>
      <c r="B7" s="87" t="s">
        <v>231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232</v>
      </c>
      <c r="C8" s="101" t="str">
        <f>Administration!F52</f>
        <v>Matthew Spinneberg</v>
      </c>
      <c r="D8" s="76"/>
      <c r="E8" s="46"/>
      <c r="F8" s="46"/>
    </row>
    <row r="9" spans="1:6">
      <c r="A9" s="103"/>
      <c r="B9" s="94" t="s">
        <v>338</v>
      </c>
      <c r="C9" s="96" t="str">
        <f>Administration!G52</f>
        <v>Dave Anter / Jesus Vega</v>
      </c>
      <c r="D9" s="46"/>
      <c r="E9" s="46"/>
      <c r="F9" s="46"/>
    </row>
    <row r="10" spans="1:6">
      <c r="A10" s="103"/>
      <c r="B10" s="104" t="s">
        <v>337</v>
      </c>
      <c r="C10" s="101" t="str">
        <f>Administration!H52</f>
        <v>Joanna Miller</v>
      </c>
      <c r="D10" s="76"/>
      <c r="E10" s="46"/>
      <c r="F10" s="46"/>
    </row>
    <row r="11" spans="1:6">
      <c r="A11" s="103"/>
      <c r="B11" s="87" t="s">
        <v>336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138</v>
      </c>
      <c r="C12" s="97" t="s">
        <v>135</v>
      </c>
      <c r="D12" s="62" t="s">
        <v>56</v>
      </c>
      <c r="F12" s="46"/>
    </row>
    <row r="13" spans="1:6">
      <c r="A13" s="103"/>
      <c r="B13" s="411" t="str">
        <f>Administration!A9</f>
        <v>Language &amp; Learning Resources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11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10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10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11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11"/>
      <c r="C18" s="100" t="str">
        <f>'EATM, Life, Health Sci'!E29</f>
        <v>Ashley Vaughan</v>
      </c>
      <c r="D18" s="100" t="str">
        <f>'EATM, Life, Health Sci'!F29</f>
        <v>-</v>
      </c>
      <c r="F18" s="106"/>
    </row>
    <row r="19" spans="1:6">
      <c r="A19" s="103"/>
      <c r="B19" s="410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10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11" t="str">
        <f>Administration!A13</f>
        <v>Business, Child Development, &amp; Student Engagement</v>
      </c>
      <c r="C21" s="100" t="str">
        <f>'Bus, Child Dev, &amp; Studnt Engage'!E29</f>
        <v>Shannon Macias</v>
      </c>
      <c r="D21" s="100" t="str">
        <f>'Bus, Child Dev, &amp; Studnt Engage'!F29</f>
        <v>-</v>
      </c>
      <c r="F21" s="106"/>
    </row>
    <row r="22" spans="1:6">
      <c r="A22" s="103"/>
      <c r="B22" s="411"/>
      <c r="C22" s="100" t="str">
        <f>'Bus, Child Dev, &amp; Studnt Engage'!E30</f>
        <v>Daniel Aguilar</v>
      </c>
      <c r="D22" s="100" t="str">
        <f>'Bus, Child Dev, &amp; Studnt Engage'!F30</f>
        <v>Danita Redd</v>
      </c>
      <c r="F22" s="106"/>
    </row>
    <row r="23" spans="1:6">
      <c r="A23" s="103"/>
      <c r="B23" s="410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10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11" t="str">
        <f>Administration!A15</f>
        <v>Arts, Media &amp; Communication Studies</v>
      </c>
      <c r="C25" s="100" t="str">
        <f>'Arts, Media, &amp; Comm Studies'!E23</f>
        <v>-</v>
      </c>
      <c r="D25" s="100" t="str">
        <f>'Arts, Media, &amp; Comm Studies'!F23</f>
        <v>Reet Sumal</v>
      </c>
      <c r="F25" s="106"/>
    </row>
    <row r="26" spans="1:6">
      <c r="A26" s="103"/>
      <c r="B26" s="411"/>
      <c r="C26" s="100" t="str">
        <f>'Arts, Media, &amp; Comm Studies'!E24</f>
        <v>Becky Brister</v>
      </c>
      <c r="D26" s="100" t="str">
        <f>'Arts, Media, &amp; Comm Studies'!F24</f>
        <v>-</v>
      </c>
      <c r="F26" s="106"/>
    </row>
    <row r="27" spans="1:6">
      <c r="B27" s="98" t="s">
        <v>143</v>
      </c>
      <c r="C27" s="97" t="s">
        <v>135</v>
      </c>
      <c r="D27" s="62"/>
    </row>
    <row r="28" spans="1:6">
      <c r="B28" s="107" t="s">
        <v>415</v>
      </c>
      <c r="C28" s="96" t="str">
        <f>Administration!B75</f>
        <v>-</v>
      </c>
      <c r="D28" s="96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workbookViewId="0">
      <selection activeCell="C25" sqref="C25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207</v>
      </c>
    </row>
    <row r="2" spans="1:5" ht="23.25">
      <c r="A2" s="406" t="s">
        <v>454</v>
      </c>
      <c r="B2" s="406"/>
      <c r="C2" s="406"/>
      <c r="D2" s="406"/>
      <c r="E2" t="s">
        <v>198</v>
      </c>
    </row>
    <row r="3" spans="1:5">
      <c r="A3" s="46"/>
      <c r="B3" s="47"/>
      <c r="C3" s="47"/>
      <c r="D3" s="47"/>
    </row>
    <row r="4" spans="1:5">
      <c r="A4" s="64" t="s">
        <v>57</v>
      </c>
      <c r="B4" s="73" t="s">
        <v>199</v>
      </c>
      <c r="C4" s="51" t="str">
        <f>Administration!B6</f>
        <v>Silvia Barajas</v>
      </c>
      <c r="D4" s="74"/>
    </row>
    <row r="5" spans="1:5">
      <c r="A5" s="46"/>
      <c r="B5" s="64" t="s">
        <v>200</v>
      </c>
      <c r="C5" s="49" t="str">
        <f>'Academic Senate'!C4</f>
        <v>Nenagh Brown</v>
      </c>
      <c r="D5" s="50"/>
    </row>
    <row r="6" spans="1:5">
      <c r="A6" s="46"/>
      <c r="B6" s="73" t="s">
        <v>489</v>
      </c>
      <c r="C6" s="51" t="str">
        <f>Administration!D55</f>
        <v>Gilbert Downs</v>
      </c>
      <c r="D6" s="74"/>
    </row>
    <row r="7" spans="1:5" ht="14.25" customHeight="1">
      <c r="A7" s="103" t="s">
        <v>69</v>
      </c>
      <c r="B7" s="60" t="s">
        <v>201</v>
      </c>
      <c r="C7" s="61" t="str">
        <f>Administration!B20</f>
        <v>John Sinutko</v>
      </c>
      <c r="D7" s="72"/>
    </row>
    <row r="8" spans="1:5">
      <c r="A8" s="46"/>
      <c r="B8" s="75" t="s">
        <v>202</v>
      </c>
      <c r="C8" s="51" t="str">
        <f>Administration!B19</f>
        <v>Michelle Perry</v>
      </c>
      <c r="D8" s="74"/>
    </row>
    <row r="9" spans="1:5">
      <c r="A9" s="46"/>
      <c r="B9" s="60" t="s">
        <v>182</v>
      </c>
      <c r="C9" s="61" t="str">
        <f>Administration!B25</f>
        <v>-</v>
      </c>
      <c r="D9" s="72"/>
    </row>
    <row r="10" spans="1:5" ht="14.25" customHeight="1">
      <c r="A10" s="46"/>
      <c r="B10" s="75" t="s">
        <v>342</v>
      </c>
      <c r="C10" s="51" t="str">
        <f>Administration!B4</f>
        <v>Julius Sokenu</v>
      </c>
      <c r="D10" s="74"/>
    </row>
    <row r="11" spans="1:5" ht="14.25" customHeight="1">
      <c r="A11" s="46"/>
      <c r="B11" s="60" t="s">
        <v>319</v>
      </c>
      <c r="C11" s="61" t="str">
        <f>Administration!B5</f>
        <v>Amanuel Gebru</v>
      </c>
      <c r="D11" s="72"/>
    </row>
    <row r="12" spans="1:5">
      <c r="A12" s="46"/>
      <c r="B12" s="52" t="s">
        <v>203</v>
      </c>
      <c r="C12" s="78"/>
      <c r="D12" s="62"/>
    </row>
    <row r="13" spans="1:5">
      <c r="A13" s="46"/>
      <c r="B13" s="60"/>
      <c r="C13" s="61" t="str">
        <f>Administration!F55</f>
        <v>Obalid Younan</v>
      </c>
      <c r="D13" s="85"/>
    </row>
    <row r="14" spans="1:5">
      <c r="A14" s="46"/>
      <c r="B14" s="75"/>
      <c r="C14" s="51" t="str">
        <f>Administration!G55</f>
        <v>Linda Sanders</v>
      </c>
      <c r="D14" s="76"/>
    </row>
    <row r="15" spans="1:5">
      <c r="A15" s="46"/>
      <c r="B15" s="86"/>
      <c r="C15" s="61" t="str">
        <f>Administration!H55</f>
        <v>-</v>
      </c>
      <c r="D15" s="85"/>
    </row>
    <row r="16" spans="1:5">
      <c r="A16" s="46"/>
      <c r="B16" s="52" t="s">
        <v>341</v>
      </c>
      <c r="C16" s="62"/>
      <c r="D16" s="62"/>
    </row>
    <row r="17" spans="1:4">
      <c r="A17" s="46"/>
      <c r="B17" s="63" t="str">
        <f>Administration!A9</f>
        <v>Language &amp; Learning Resources</v>
      </c>
      <c r="C17" s="63" t="str">
        <f>Administration!B9</f>
        <v>Samuel Lingrosso</v>
      </c>
      <c r="D17" s="46"/>
    </row>
    <row r="18" spans="1:4">
      <c r="A18" s="46"/>
      <c r="B18" s="161" t="str">
        <f>Administration!A14</f>
        <v>Social &amp; Behavioral Sciences</v>
      </c>
      <c r="C18" s="161" t="str">
        <f>Administration!B14</f>
        <v>Traci Allen</v>
      </c>
      <c r="D18" s="76"/>
    </row>
    <row r="19" spans="1:4">
      <c r="A19" s="46"/>
      <c r="B19" s="46" t="str">
        <f>Administration!A11</f>
        <v>EATM, Life &amp; Health Sciences</v>
      </c>
      <c r="C19" s="46" t="str">
        <f>Administration!B11</f>
        <v>Carol Higashida</v>
      </c>
      <c r="D19" s="46"/>
    </row>
    <row r="20" spans="1:4">
      <c r="A20" s="46"/>
      <c r="B20" s="52" t="s">
        <v>168</v>
      </c>
      <c r="C20" s="52" t="s">
        <v>164</v>
      </c>
      <c r="D20" s="56" t="s">
        <v>56</v>
      </c>
    </row>
    <row r="21" spans="1:4" ht="14.25" customHeight="1">
      <c r="A21" s="46"/>
      <c r="B21" s="51" t="s">
        <v>153</v>
      </c>
      <c r="C21" s="51" t="str">
        <f>'Health, Athletics, ACCESS, Math'!E22</f>
        <v>Silva Arzunyan</v>
      </c>
      <c r="D21" s="51" t="str">
        <f>'Health, Athletics, ACCESS, Math'!F22</f>
        <v>-</v>
      </c>
    </row>
    <row r="22" spans="1:4">
      <c r="A22" s="46"/>
      <c r="B22" s="49" t="s">
        <v>315</v>
      </c>
      <c r="C22" s="49" t="str">
        <f>'Health, Athletics, ACCESS, Math'!E21</f>
        <v>Vance Manakas</v>
      </c>
      <c r="D22" s="49" t="str">
        <f>'Health, Athletics, ACCESS, Math'!F21</f>
        <v>Remy McCarthy</v>
      </c>
    </row>
    <row r="23" spans="1:4">
      <c r="A23" s="46"/>
      <c r="B23" s="51" t="s">
        <v>155</v>
      </c>
      <c r="C23" s="51" t="str">
        <f>'Social &amp; Behavioral Sci'!E15</f>
        <v>Dani Vieira</v>
      </c>
      <c r="D23" s="51" t="str">
        <f>'Social &amp; Behavioral Sci'!F15</f>
        <v>-</v>
      </c>
    </row>
    <row r="24" spans="1:4">
      <c r="A24" s="46"/>
      <c r="B24" s="49" t="s">
        <v>298</v>
      </c>
      <c r="C24" s="49" t="str">
        <f>'Bus, Child Dev, &amp; Studnt Engage'!E20</f>
        <v>Ruth Bennington</v>
      </c>
      <c r="D24" s="49" t="str">
        <f>'Bus, Child Dev, &amp; Studnt Engage'!F20</f>
        <v>-</v>
      </c>
    </row>
    <row r="25" spans="1:4">
      <c r="A25" s="46"/>
      <c r="B25" s="51" t="s">
        <v>157</v>
      </c>
      <c r="C25" s="51" t="str">
        <f>'Physical Science &amp; Career Ed'!E16</f>
        <v>Rob Keil</v>
      </c>
      <c r="D25" s="51" t="str">
        <f>'Physical Science &amp; Career Ed'!F16</f>
        <v>-</v>
      </c>
    </row>
    <row r="26" spans="1:4">
      <c r="A26" s="46"/>
      <c r="B26" s="49" t="s">
        <v>159</v>
      </c>
      <c r="C26" s="49" t="str">
        <f>'Bus, Child Dev, &amp; Studnt Engage'!E19</f>
        <v>Cindy Sheaks-McGowan</v>
      </c>
      <c r="D26" s="49" t="str">
        <f>'Bus, Child Dev, &amp; Studnt Engage'!F19</f>
        <v>-</v>
      </c>
    </row>
    <row r="27" spans="1:4">
      <c r="A27" s="46"/>
      <c r="B27" s="51" t="s">
        <v>161</v>
      </c>
      <c r="C27" s="51" t="str">
        <f>'Bus, Child Dev, &amp; Studnt Engage'!E18</f>
        <v>Wendy Berg</v>
      </c>
      <c r="D27" s="51" t="str">
        <f>'Bus, Child Dev, &amp; Studnt Engage'!F18</f>
        <v xml:space="preserve">Traci Allen </v>
      </c>
    </row>
    <row r="28" spans="1:4">
      <c r="A28" s="46"/>
      <c r="B28" s="61" t="s">
        <v>146</v>
      </c>
      <c r="C28" s="49" t="str">
        <f>'EATM, Life, Health Sci'!E17</f>
        <v>Cynthia Stringfield</v>
      </c>
      <c r="D28" s="49" t="str">
        <f>'EATM, Life, Health Sci'!F17</f>
        <v>-</v>
      </c>
    </row>
    <row r="29" spans="1:4">
      <c r="A29" s="46"/>
      <c r="B29" s="51" t="s">
        <v>277</v>
      </c>
      <c r="C29" s="51" t="str">
        <f>'Lang &amp; Learn Resource'!E16</f>
        <v>Kara Lybarger-Monson</v>
      </c>
      <c r="D29" s="51" t="str">
        <f>'Lang &amp; Learn Resource'!F16</f>
        <v>-</v>
      </c>
    </row>
    <row r="30" spans="1:4">
      <c r="A30" s="46"/>
      <c r="B30" s="61" t="s">
        <v>317</v>
      </c>
      <c r="C30" s="49" t="str">
        <f>'Arts, Media, &amp; Comm Studies'!E15</f>
        <v>John Loprieno</v>
      </c>
      <c r="D30" s="49" t="str">
        <f>'Arts, Media, &amp; Comm Studies'!F15</f>
        <v>-</v>
      </c>
    </row>
    <row r="31" spans="1:4">
      <c r="A31" s="46"/>
      <c r="B31" s="51" t="s">
        <v>148</v>
      </c>
      <c r="C31" s="51" t="str">
        <f>'EATM, Life, Health Sci'!E18</f>
        <v>Melia Tabbakhian</v>
      </c>
      <c r="D31" s="51" t="str">
        <f>'EATM, Life, Health Sci'!F18</f>
        <v>-</v>
      </c>
    </row>
    <row r="32" spans="1:4">
      <c r="A32" s="46"/>
      <c r="B32" s="61" t="s">
        <v>152</v>
      </c>
      <c r="C32" s="49" t="str">
        <f>'EATM, Life, Health Sci'!E19</f>
        <v>Andrew Kinkella</v>
      </c>
      <c r="D32" s="49" t="str">
        <f>'EATM, Life, Health Sci'!F19</f>
        <v>-</v>
      </c>
    </row>
    <row r="33" spans="1:4">
      <c r="A33" s="46"/>
      <c r="B33" s="51" t="s">
        <v>154</v>
      </c>
      <c r="C33" s="51" t="str">
        <f>'Health, Athletics, ACCESS, Math'!E23</f>
        <v>Phil Abramoff</v>
      </c>
      <c r="D33" s="51" t="str">
        <f>'Health, Athletics, ACCESS, Math'!F23</f>
        <v>-</v>
      </c>
    </row>
    <row r="34" spans="1:4">
      <c r="A34" s="46"/>
      <c r="B34" s="61" t="s">
        <v>316</v>
      </c>
      <c r="C34" s="49" t="str">
        <f>'Arts, Media, &amp; Comm Studies'!E16</f>
        <v>Neal Stewart</v>
      </c>
      <c r="D34" s="49" t="str">
        <f>'Arts, Media, &amp; Comm Studies'!F16</f>
        <v>-</v>
      </c>
    </row>
    <row r="35" spans="1:4">
      <c r="A35" s="46"/>
      <c r="B35" s="51" t="s">
        <v>183</v>
      </c>
      <c r="C35" s="51" t="str">
        <f>'Physical Science &amp; Career Ed'!E15</f>
        <v>Erik Reese</v>
      </c>
      <c r="D35" s="51" t="str">
        <f>'Physical Science &amp; Career Ed'!F15</f>
        <v>-</v>
      </c>
    </row>
    <row r="36" spans="1:4">
      <c r="A36" s="46"/>
      <c r="B36" s="61" t="s">
        <v>156</v>
      </c>
      <c r="C36" s="49" t="str">
        <f>'Social &amp; Behavioral Sci'!E16</f>
        <v>Lee Ballestero</v>
      </c>
      <c r="D36" s="49" t="str">
        <f>'Social &amp; Behavioral Sci'!F16</f>
        <v>Hugo Hernandez</v>
      </c>
    </row>
    <row r="37" spans="1:4">
      <c r="A37" s="46"/>
      <c r="B37" s="51" t="s">
        <v>407</v>
      </c>
      <c r="C37" s="51" t="str">
        <f>'Lang &amp; Learn Resource'!E17</f>
        <v>Perry Bennett</v>
      </c>
      <c r="D37" s="51" t="str">
        <f>'Lang &amp; Learn Resource'!F17</f>
        <v>Danielle Kaprelian</v>
      </c>
    </row>
    <row r="38" spans="1:4">
      <c r="A38" s="46"/>
      <c r="B38" s="61" t="s">
        <v>158</v>
      </c>
      <c r="C38" s="61" t="str">
        <f>'Health, Athletics, ACCESS, Math'!E20</f>
        <v>Sharon Manakas</v>
      </c>
      <c r="D38" s="61" t="str">
        <f>'Health, Athletics, ACCESS, Math'!F20</f>
        <v>-</v>
      </c>
    </row>
    <row r="39" spans="1:4">
      <c r="A39" s="46"/>
      <c r="B39" s="51" t="s">
        <v>462</v>
      </c>
      <c r="C39" s="51" t="str">
        <f>Administration!B34</f>
        <v>Dan Darby</v>
      </c>
      <c r="D39" s="51" t="s">
        <v>169</v>
      </c>
    </row>
    <row r="40" spans="1:4" ht="14.25" customHeight="1">
      <c r="A40" s="46"/>
      <c r="B40" s="54" t="s">
        <v>143</v>
      </c>
      <c r="C40" s="55" t="s">
        <v>135</v>
      </c>
      <c r="D40" s="53"/>
    </row>
    <row r="41" spans="1:4">
      <c r="A41" s="46"/>
      <c r="B41" s="50" t="s">
        <v>415</v>
      </c>
      <c r="C41" s="50" t="str">
        <f>Administration!B76</f>
        <v>Jeanette Ralph</v>
      </c>
      <c r="D41" s="50" t="str">
        <f>Administration!C76</f>
        <v>jeanette_ralph1@vcccd.edu</v>
      </c>
    </row>
    <row r="42" spans="1:4">
      <c r="A42" s="46"/>
      <c r="B42" s="71"/>
      <c r="C42" s="72"/>
      <c r="D42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214</v>
      </c>
      <c r="F1" t="s">
        <v>213</v>
      </c>
    </row>
    <row r="2" spans="1:14" ht="22.5">
      <c r="A2" s="405" t="s">
        <v>453</v>
      </c>
      <c r="B2" s="405"/>
      <c r="C2" s="405"/>
      <c r="D2" s="405"/>
    </row>
    <row r="3" spans="1:14">
      <c r="A3" s="46"/>
      <c r="B3" s="47"/>
      <c r="C3" s="47"/>
      <c r="D3" s="47"/>
    </row>
    <row r="4" spans="1:14">
      <c r="A4" s="64" t="s">
        <v>57</v>
      </c>
      <c r="B4" s="75" t="s">
        <v>344</v>
      </c>
      <c r="C4" s="51" t="str">
        <f>Administration!B58</f>
        <v>Traci Allen</v>
      </c>
      <c r="D4" s="74"/>
    </row>
    <row r="5" spans="1:14">
      <c r="A5" s="46"/>
      <c r="B5" s="48" t="s">
        <v>190</v>
      </c>
      <c r="C5" s="49" t="str">
        <f>Administration!C58</f>
        <v>Lee Ballestero</v>
      </c>
      <c r="D5" s="50"/>
    </row>
    <row r="6" spans="1:14">
      <c r="A6" s="46"/>
      <c r="B6" s="75" t="s">
        <v>343</v>
      </c>
      <c r="C6" s="51" t="str">
        <f>Administration!D58</f>
        <v>Linda Resendiz</v>
      </c>
      <c r="D6" s="74"/>
    </row>
    <row r="7" spans="1:14">
      <c r="A7" s="103" t="s">
        <v>69</v>
      </c>
      <c r="B7" s="48" t="s">
        <v>184</v>
      </c>
      <c r="C7" s="49" t="str">
        <f>Administration!B23</f>
        <v>Tracie Bosket</v>
      </c>
      <c r="D7" s="50"/>
    </row>
    <row r="8" spans="1:14">
      <c r="A8" s="46"/>
      <c r="B8" s="75" t="s">
        <v>177</v>
      </c>
      <c r="C8" s="51" t="str">
        <f>Administration!B25</f>
        <v>-</v>
      </c>
      <c r="D8" s="74"/>
    </row>
    <row r="9" spans="1:14">
      <c r="A9" s="103"/>
      <c r="B9" s="87" t="s">
        <v>337</v>
      </c>
      <c r="C9" s="96" t="str">
        <f>Administration!H58</f>
        <v>Brian Burns</v>
      </c>
      <c r="D9" s="46"/>
      <c r="E9" s="46"/>
      <c r="F9" s="46"/>
    </row>
    <row r="10" spans="1:14">
      <c r="A10" s="46"/>
      <c r="B10" s="52" t="s">
        <v>345</v>
      </c>
      <c r="C10" s="78"/>
      <c r="D10" s="53"/>
    </row>
    <row r="11" spans="1:14">
      <c r="A11" s="46"/>
      <c r="B11" s="48" t="s">
        <v>188</v>
      </c>
      <c r="C11" s="49" t="str">
        <f>Administration!B14</f>
        <v>Traci Allen</v>
      </c>
      <c r="D11" s="50"/>
    </row>
    <row r="12" spans="1:14" ht="14" customHeight="1">
      <c r="A12" s="46"/>
      <c r="B12" s="52" t="s">
        <v>235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Administration!E58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Administration!F58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186</v>
      </c>
      <c r="C15" s="52" t="s">
        <v>164</v>
      </c>
      <c r="D15" s="56" t="s">
        <v>56</v>
      </c>
      <c r="I15" s="79"/>
      <c r="J15" s="79"/>
      <c r="K15" s="79"/>
      <c r="L15" s="79"/>
      <c r="M15" s="79"/>
      <c r="N15" s="79"/>
    </row>
    <row r="16" spans="1:14">
      <c r="A16" s="46"/>
      <c r="B16" s="411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11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10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10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11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11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10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10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11" t="str">
        <f>Administration!A13</f>
        <v>Business, Child Development, &amp; Student Engagement</v>
      </c>
      <c r="C24" s="51" t="str">
        <f>'Bus, Child Dev, &amp; Studnt Engage'!E13</f>
        <v>Samantha Zaldivar</v>
      </c>
      <c r="D24" s="51" t="str">
        <f>'Bus, Child Dev, &amp; Studnt Engage'!F13</f>
        <v>-</v>
      </c>
      <c r="I24" s="84"/>
      <c r="J24" s="81"/>
      <c r="K24" s="81"/>
      <c r="L24" s="80"/>
      <c r="M24" s="82"/>
      <c r="N24" s="81"/>
    </row>
    <row r="25" spans="1:14">
      <c r="A25" s="46"/>
      <c r="B25" s="411"/>
      <c r="C25" s="51" t="str">
        <f>'Bus, Child Dev, &amp; Studnt Engage'!E14</f>
        <v>Perry Martin</v>
      </c>
      <c r="D25" s="51" t="str">
        <f>'Bus, Child Dev, &amp; Studnt Engage'!F14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10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10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11" t="str">
        <f>Administration!A15</f>
        <v>Arts, Media &amp; Communication Studies</v>
      </c>
      <c r="C28" s="51" t="str">
        <f>'Arts, Media, &amp; Comm Studies'!E10</f>
        <v>-</v>
      </c>
      <c r="D28" s="51" t="str">
        <f>'Arts, Media, &amp; Comm Studies'!F10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11"/>
      <c r="C29" s="51" t="str">
        <f>'Arts, Media, &amp; Comm Studies'!E11</f>
        <v>-</v>
      </c>
      <c r="D29" s="51" t="str">
        <f>'Arts, Media, &amp; Comm Studies'!F11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143</v>
      </c>
      <c r="C30" s="55" t="s">
        <v>135</v>
      </c>
      <c r="D30" s="53"/>
    </row>
    <row r="31" spans="1:14">
      <c r="A31" s="46"/>
      <c r="B31" s="50" t="s">
        <v>415</v>
      </c>
      <c r="C31" s="50" t="str">
        <f>Administration!B77</f>
        <v>-</v>
      </c>
      <c r="D31" s="50" t="str">
        <f>Administration!C77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workbookViewId="0">
      <selection activeCell="C10" sqref="C10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220</v>
      </c>
      <c r="F1" t="s">
        <v>221</v>
      </c>
    </row>
    <row r="2" spans="1:6" ht="22.5">
      <c r="A2" s="405" t="s">
        <v>452</v>
      </c>
      <c r="B2" s="405"/>
      <c r="C2" s="405"/>
      <c r="D2" s="405"/>
    </row>
    <row r="3" spans="1:6">
      <c r="A3" s="46"/>
      <c r="B3" s="47"/>
      <c r="C3" s="47"/>
      <c r="D3" s="47"/>
    </row>
    <row r="4" spans="1:6">
      <c r="A4" s="64" t="s">
        <v>57</v>
      </c>
      <c r="B4" s="75" t="s">
        <v>189</v>
      </c>
      <c r="C4" s="51" t="str">
        <f>Administration!B61</f>
        <v>Lisa Putnam</v>
      </c>
      <c r="D4" s="74"/>
    </row>
    <row r="5" spans="1:6">
      <c r="A5" s="46"/>
      <c r="B5" s="48" t="s">
        <v>190</v>
      </c>
      <c r="C5" s="49" t="str">
        <f>Administration!C61</f>
        <v>Dani Vieira</v>
      </c>
      <c r="D5" s="50"/>
    </row>
    <row r="6" spans="1:6">
      <c r="A6" s="103" t="s">
        <v>69</v>
      </c>
      <c r="B6" s="75" t="s">
        <v>222</v>
      </c>
      <c r="C6" s="51" t="str">
        <f>Administration!E61</f>
        <v>-</v>
      </c>
      <c r="D6" s="74"/>
    </row>
    <row r="7" spans="1:6">
      <c r="A7" s="46"/>
      <c r="B7" s="48" t="s">
        <v>346</v>
      </c>
      <c r="C7" s="49" t="str">
        <f>Administration!D61</f>
        <v>-</v>
      </c>
      <c r="D7" s="50"/>
    </row>
    <row r="8" spans="1:6">
      <c r="A8" s="46"/>
      <c r="B8" s="104" t="s">
        <v>336</v>
      </c>
      <c r="C8" s="101" t="str">
        <f>Administration!B28</f>
        <v>Nenagh Brown</v>
      </c>
      <c r="D8" s="76"/>
    </row>
    <row r="9" spans="1:6">
      <c r="A9" s="46"/>
      <c r="B9" s="52" t="s">
        <v>168</v>
      </c>
      <c r="C9" s="52" t="s">
        <v>164</v>
      </c>
      <c r="D9" s="56" t="s">
        <v>56</v>
      </c>
    </row>
    <row r="10" spans="1:6">
      <c r="A10" s="46"/>
      <c r="B10" s="51" t="s">
        <v>153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315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155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298</v>
      </c>
      <c r="C13" s="49" t="str">
        <f>'Bus, Child Dev, &amp; Studnt Engage'!E26</f>
        <v>Ruth Bennington</v>
      </c>
      <c r="D13" s="49" t="str">
        <f>'Bus, Child Dev, &amp; Studnt Engage'!F26</f>
        <v>-</v>
      </c>
    </row>
    <row r="14" spans="1:6">
      <c r="A14" s="46"/>
      <c r="B14" s="51" t="s">
        <v>157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159</v>
      </c>
      <c r="C15" s="49" t="str">
        <f>'Bus, Child Dev, &amp; Studnt Engage'!E25</f>
        <v>Shannon Coulter</v>
      </c>
      <c r="D15" s="49" t="str">
        <f>'Bus, Child Dev, &amp; Studnt Engage'!F25</f>
        <v>-</v>
      </c>
    </row>
    <row r="16" spans="1:6">
      <c r="A16" s="46"/>
      <c r="B16" s="51" t="s">
        <v>161</v>
      </c>
      <c r="C16" s="51" t="str">
        <f>'Bus, Child Dev, &amp; Studnt Engage'!E24</f>
        <v>Traci Allen</v>
      </c>
      <c r="D16" s="51" t="str">
        <f>'Bus, Child Dev, &amp; Studnt Engage'!F24</f>
        <v>-</v>
      </c>
    </row>
    <row r="17" spans="1:4">
      <c r="A17" s="46"/>
      <c r="B17" s="61" t="s">
        <v>146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277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317</v>
      </c>
      <c r="C19" s="49" t="str">
        <f>'Arts, Media, &amp; Comm Studies'!E19</f>
        <v>-</v>
      </c>
      <c r="D19" s="49" t="str">
        <f>'Arts, Media, &amp; Comm Studies'!F19</f>
        <v>-</v>
      </c>
    </row>
    <row r="20" spans="1:4">
      <c r="A20" s="46"/>
      <c r="B20" s="51" t="s">
        <v>148</v>
      </c>
      <c r="C20" s="51" t="str">
        <f>'EATM, Life, Health Sci'!E24</f>
        <v>Christina Lee</v>
      </c>
      <c r="D20" s="51" t="str">
        <f>'EATM, Life, Health Sci'!F24</f>
        <v>-</v>
      </c>
    </row>
    <row r="21" spans="1:4">
      <c r="A21" s="46"/>
      <c r="B21" s="61" t="s">
        <v>152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154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316</v>
      </c>
      <c r="C23" s="61" t="str">
        <f>'Arts, Media, &amp; Comm Studies'!E20</f>
        <v>Susan Gardner</v>
      </c>
      <c r="D23" s="61" t="str">
        <f>'Arts, Media, &amp; Comm Studies'!F20</f>
        <v>-</v>
      </c>
    </row>
    <row r="24" spans="1:4">
      <c r="A24" s="46"/>
      <c r="B24" s="51" t="s">
        <v>183</v>
      </c>
      <c r="C24" s="51" t="str">
        <f>'Health, Athletics, ACCESS, Math'!E29</f>
        <v>Brock Cushman</v>
      </c>
      <c r="D24" s="51" t="str">
        <f>'Health, Athletics, ACCESS, Math'!F29</f>
        <v>-</v>
      </c>
    </row>
    <row r="25" spans="1:4">
      <c r="A25" s="46"/>
      <c r="B25" s="61" t="s">
        <v>156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407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143</v>
      </c>
      <c r="C27" s="55" t="s">
        <v>135</v>
      </c>
      <c r="D27" s="53"/>
    </row>
    <row r="28" spans="1:4">
      <c r="B28" s="50" t="s">
        <v>415</v>
      </c>
      <c r="C28" s="118" t="str">
        <f>Administration!B78</f>
        <v>-</v>
      </c>
      <c r="D28" s="50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3" sqref="C3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220</v>
      </c>
      <c r="F1" s="46" t="s">
        <v>224</v>
      </c>
    </row>
    <row r="2" spans="1:6" ht="23.25">
      <c r="A2" s="406" t="s">
        <v>527</v>
      </c>
      <c r="B2" s="406"/>
      <c r="C2" s="406"/>
      <c r="D2" s="62"/>
    </row>
    <row r="3" spans="1:6">
      <c r="A3" s="96"/>
      <c r="B3" s="96"/>
      <c r="C3" s="96"/>
    </row>
    <row r="4" spans="1:6">
      <c r="A4" s="412" t="s">
        <v>57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12"/>
      <c r="B5" s="94" t="s">
        <v>134</v>
      </c>
      <c r="C5" s="96" t="str">
        <f>Administration!C64</f>
        <v>Trulie Thompson</v>
      </c>
    </row>
    <row r="6" spans="1:6">
      <c r="A6" s="103" t="s">
        <v>69</v>
      </c>
      <c r="B6" s="97" t="s">
        <v>347</v>
      </c>
      <c r="C6" s="97" t="s">
        <v>135</v>
      </c>
      <c r="D6" s="62"/>
    </row>
    <row r="7" spans="1:6">
      <c r="A7" s="103"/>
      <c r="B7" s="96" t="s">
        <v>136</v>
      </c>
      <c r="C7" s="96" t="str">
        <f>Administration!D64</f>
        <v>-</v>
      </c>
    </row>
    <row r="8" spans="1:6">
      <c r="A8" s="103"/>
      <c r="B8" s="96" t="s">
        <v>137</v>
      </c>
      <c r="C8" s="96" t="str">
        <f>Administration!E64</f>
        <v>-</v>
      </c>
    </row>
    <row r="9" spans="1:6">
      <c r="A9" s="103"/>
      <c r="B9" s="96" t="s">
        <v>348</v>
      </c>
      <c r="C9" s="96" t="str">
        <f>Administration!F64</f>
        <v>-</v>
      </c>
    </row>
    <row r="10" spans="1:6">
      <c r="A10" s="103"/>
      <c r="B10" s="97" t="s">
        <v>349</v>
      </c>
      <c r="C10" s="97" t="s">
        <v>135</v>
      </c>
      <c r="D10" s="62"/>
    </row>
    <row r="11" spans="1:6">
      <c r="A11" s="103"/>
      <c r="B11" s="96" t="s">
        <v>139</v>
      </c>
      <c r="C11" s="96" t="str">
        <f>Administration!G64</f>
        <v>Dave Anter</v>
      </c>
    </row>
    <row r="12" spans="1:6">
      <c r="A12" s="103"/>
      <c r="B12" s="96" t="s">
        <v>140</v>
      </c>
      <c r="C12" s="96" t="str">
        <f>Administration!H64</f>
        <v>Jesus Vega</v>
      </c>
    </row>
    <row r="13" spans="1:6">
      <c r="A13" s="103"/>
      <c r="B13" s="96" t="s">
        <v>141</v>
      </c>
      <c r="C13" s="96" t="str">
        <f>Administration!I64</f>
        <v>Sile Bassi</v>
      </c>
    </row>
    <row r="14" spans="1:6">
      <c r="A14" s="103"/>
      <c r="B14" s="96" t="s">
        <v>142</v>
      </c>
      <c r="C14" s="96" t="str">
        <f>Administration!J64</f>
        <v>Sharon Manakas</v>
      </c>
    </row>
    <row r="15" spans="1:6">
      <c r="A15" s="103"/>
      <c r="B15" s="94" t="s">
        <v>350</v>
      </c>
      <c r="C15" s="96" t="s">
        <v>355</v>
      </c>
    </row>
    <row r="16" spans="1:6">
      <c r="A16" s="103"/>
      <c r="B16" s="87" t="s">
        <v>336</v>
      </c>
      <c r="C16" s="105" t="str">
        <f>Administration!B28</f>
        <v>Nenagh Brown</v>
      </c>
    </row>
    <row r="17" spans="1:6">
      <c r="A17" s="103"/>
      <c r="B17" s="97" t="s">
        <v>138</v>
      </c>
      <c r="C17" s="97" t="s">
        <v>135</v>
      </c>
      <c r="D17" s="62" t="s">
        <v>56</v>
      </c>
    </row>
    <row r="18" spans="1:6">
      <c r="A18" s="103"/>
      <c r="B18" s="411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11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10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10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11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11"/>
      <c r="C23" s="100" t="str">
        <f>'EATM, Life, Health Sci'!E27</f>
        <v>Jenny Joy</v>
      </c>
      <c r="D23" s="100" t="str">
        <f>'EATM, Life, Health Sci'!F27</f>
        <v>-</v>
      </c>
      <c r="F23" s="106"/>
    </row>
    <row r="24" spans="1:6">
      <c r="A24" s="103"/>
      <c r="B24" s="410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10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11" t="str">
        <f>Administration!A13</f>
        <v>Business, Child Development, &amp; Student Engagement</v>
      </c>
      <c r="C26" s="100" t="str">
        <f>'Bus, Child Dev, &amp; Studnt Engage'!E27</f>
        <v>Cindy Sheaks-McGowan</v>
      </c>
      <c r="D26" s="100" t="str">
        <f>'Bus, Child Dev, &amp; Studnt Engage'!F27</f>
        <v>Pam Kennedy Luna</v>
      </c>
      <c r="F26" s="106"/>
    </row>
    <row r="27" spans="1:6">
      <c r="A27" s="103"/>
      <c r="B27" s="411"/>
      <c r="C27" s="100" t="str">
        <f>'Bus, Child Dev, &amp; Studnt Engage'!E28</f>
        <v>Trulie Thompson</v>
      </c>
      <c r="D27" s="100" t="str">
        <f>'Bus, Child Dev, &amp; Studnt Engage'!F28</f>
        <v>-</v>
      </c>
      <c r="F27" s="106"/>
    </row>
    <row r="28" spans="1:6">
      <c r="A28" s="103"/>
      <c r="B28" s="410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10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11" t="str">
        <f>Administration!A15</f>
        <v>Arts, Media &amp; Communication Studies</v>
      </c>
      <c r="C30" s="100" t="str">
        <f>'Arts, Media, &amp; Comm Studies'!E21</f>
        <v>Jill McCall</v>
      </c>
      <c r="D30" s="100" t="str">
        <f>'Arts, Media, &amp; Comm Studies'!F21</f>
        <v>Becky Brister</v>
      </c>
      <c r="F30" s="106"/>
    </row>
    <row r="31" spans="1:6">
      <c r="A31" s="103"/>
      <c r="B31" s="411"/>
      <c r="C31" s="100" t="str">
        <f>'Arts, Media, &amp; Comm Studies'!E22</f>
        <v>Sile Bassi</v>
      </c>
      <c r="D31" s="100" t="str">
        <f>'Arts, Media, &amp; Comm Studies'!F22</f>
        <v>-</v>
      </c>
      <c r="F31" s="106"/>
    </row>
    <row r="32" spans="1:6">
      <c r="A32" s="103"/>
      <c r="B32" s="98" t="s">
        <v>143</v>
      </c>
      <c r="C32" s="97" t="s">
        <v>135</v>
      </c>
      <c r="D32" s="62"/>
    </row>
    <row r="33" spans="1:4">
      <c r="A33" s="103"/>
      <c r="B33" s="107" t="s">
        <v>415</v>
      </c>
      <c r="C33" s="96" t="str">
        <f>Administration!B79</f>
        <v>Jennifer Pezzuto</v>
      </c>
      <c r="D33" s="96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28" zoomScaleNormal="100" workbookViewId="0">
      <selection activeCell="B34" sqref="B34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251</v>
      </c>
    </row>
    <row r="3" spans="1:3">
      <c r="A3" s="116" t="s">
        <v>239</v>
      </c>
      <c r="B3" t="s">
        <v>240</v>
      </c>
    </row>
    <row r="4" spans="1:3">
      <c r="A4" s="116" t="s">
        <v>307</v>
      </c>
      <c r="B4" t="s">
        <v>123</v>
      </c>
    </row>
    <row r="5" spans="1:3">
      <c r="A5" s="116" t="s">
        <v>321</v>
      </c>
      <c r="B5" t="s">
        <v>308</v>
      </c>
    </row>
    <row r="6" spans="1:3">
      <c r="A6" s="116" t="s">
        <v>61</v>
      </c>
      <c r="B6" t="s">
        <v>522</v>
      </c>
    </row>
    <row r="8" spans="1:3">
      <c r="A8" s="120" t="s">
        <v>460</v>
      </c>
      <c r="B8" s="120" t="s">
        <v>461</v>
      </c>
    </row>
    <row r="9" spans="1:3">
      <c r="A9" s="116" t="s">
        <v>187</v>
      </c>
      <c r="B9" t="s">
        <v>516</v>
      </c>
    </row>
    <row r="10" spans="1:3">
      <c r="A10" s="116" t="s">
        <v>433</v>
      </c>
      <c r="B10" t="s">
        <v>426</v>
      </c>
    </row>
    <row r="11" spans="1:3">
      <c r="A11" s="116" t="s">
        <v>301</v>
      </c>
      <c r="B11" t="s">
        <v>434</v>
      </c>
    </row>
    <row r="12" spans="1:3">
      <c r="A12" s="116" t="s">
        <v>431</v>
      </c>
      <c r="B12" t="s">
        <v>145</v>
      </c>
    </row>
    <row r="13" spans="1:3">
      <c r="A13" s="116" t="s">
        <v>305</v>
      </c>
      <c r="B13" t="s">
        <v>45</v>
      </c>
    </row>
    <row r="14" spans="1:3">
      <c r="A14" s="116" t="s">
        <v>300</v>
      </c>
      <c r="B14" t="s">
        <v>32</v>
      </c>
    </row>
    <row r="15" spans="1:3">
      <c r="A15" s="116" t="s">
        <v>432</v>
      </c>
      <c r="B15" t="s">
        <v>171</v>
      </c>
    </row>
    <row r="16" spans="1:3">
      <c r="A16" s="116" t="s">
        <v>435</v>
      </c>
      <c r="B16" t="s">
        <v>436</v>
      </c>
    </row>
    <row r="19" spans="1:2">
      <c r="A19" s="116" t="s">
        <v>242</v>
      </c>
      <c r="B19" t="s">
        <v>416</v>
      </c>
    </row>
    <row r="20" spans="1:2">
      <c r="A20" s="116" t="s">
        <v>243</v>
      </c>
      <c r="B20" t="s">
        <v>196</v>
      </c>
    </row>
    <row r="21" spans="1:2">
      <c r="A21" s="116" t="s">
        <v>417</v>
      </c>
      <c r="B21" s="96" t="s">
        <v>197</v>
      </c>
    </row>
    <row r="23" spans="1:2">
      <c r="A23" s="116" t="s">
        <v>230</v>
      </c>
      <c r="B23" t="s">
        <v>185</v>
      </c>
    </row>
    <row r="25" spans="1:2">
      <c r="A25" s="116" t="s">
        <v>177</v>
      </c>
      <c r="B25" s="61" t="s">
        <v>169</v>
      </c>
    </row>
    <row r="27" spans="1:2">
      <c r="A27" s="120" t="s">
        <v>268</v>
      </c>
    </row>
    <row r="28" spans="1:2">
      <c r="A28" s="116" t="s">
        <v>269</v>
      </c>
      <c r="B28" t="s">
        <v>102</v>
      </c>
    </row>
    <row r="29" spans="1:2">
      <c r="A29" s="116" t="s">
        <v>270</v>
      </c>
      <c r="B29" t="s">
        <v>31</v>
      </c>
    </row>
    <row r="30" spans="1:2">
      <c r="A30" s="116" t="s">
        <v>271</v>
      </c>
      <c r="B30" t="s">
        <v>83</v>
      </c>
    </row>
    <row r="31" spans="1:2">
      <c r="A31" s="116" t="s">
        <v>272</v>
      </c>
      <c r="B31" t="s">
        <v>111</v>
      </c>
    </row>
    <row r="33" spans="1:12">
      <c r="A33" s="120" t="s">
        <v>513</v>
      </c>
      <c r="B33" s="221" t="s">
        <v>512</v>
      </c>
      <c r="C33" s="221" t="s">
        <v>56</v>
      </c>
    </row>
    <row r="34" spans="1:12">
      <c r="A34" s="116" t="s">
        <v>463</v>
      </c>
      <c r="B34" s="226" t="s">
        <v>515</v>
      </c>
      <c r="C34" s="226" t="s">
        <v>169</v>
      </c>
    </row>
    <row r="35" spans="1:12">
      <c r="A35" s="116" t="s">
        <v>501</v>
      </c>
      <c r="B35" t="s">
        <v>169</v>
      </c>
      <c r="C35" t="s">
        <v>169</v>
      </c>
    </row>
    <row r="36" spans="1:12">
      <c r="A36" s="116" t="s">
        <v>466</v>
      </c>
      <c r="B36" t="s">
        <v>468</v>
      </c>
      <c r="C36" t="s">
        <v>169</v>
      </c>
    </row>
    <row r="37" spans="1:12">
      <c r="A37" s="116" t="s">
        <v>467</v>
      </c>
      <c r="B37" t="s">
        <v>295</v>
      </c>
      <c r="C37" t="s">
        <v>169</v>
      </c>
    </row>
    <row r="39" spans="1:12">
      <c r="A39" s="120" t="s">
        <v>265</v>
      </c>
      <c r="B39" s="116" t="s">
        <v>261</v>
      </c>
      <c r="C39" s="116" t="s">
        <v>260</v>
      </c>
      <c r="D39" s="60" t="s">
        <v>172</v>
      </c>
      <c r="E39" s="116" t="s">
        <v>279</v>
      </c>
      <c r="F39" s="116" t="s">
        <v>279</v>
      </c>
      <c r="G39" s="116" t="s">
        <v>175</v>
      </c>
      <c r="H39" s="116" t="s">
        <v>176</v>
      </c>
      <c r="I39" s="116" t="s">
        <v>177</v>
      </c>
    </row>
    <row r="40" spans="1:12" ht="28.5">
      <c r="A40" s="116" t="s">
        <v>252</v>
      </c>
      <c r="B40" t="str">
        <f>B10</f>
        <v>Lisa Putnam</v>
      </c>
      <c r="C40" t="s">
        <v>162</v>
      </c>
      <c r="D40" s="61" t="s">
        <v>173</v>
      </c>
      <c r="E40" s="61" t="s">
        <v>180</v>
      </c>
      <c r="F40" s="61" t="s">
        <v>174</v>
      </c>
      <c r="G40" s="61" t="s">
        <v>425</v>
      </c>
      <c r="H40" s="121" t="s">
        <v>27</v>
      </c>
      <c r="I40" s="121" t="s">
        <v>178</v>
      </c>
      <c r="J40" s="121" t="s">
        <v>32</v>
      </c>
      <c r="K40" s="121"/>
      <c r="L40" s="121"/>
    </row>
    <row r="41" spans="1:12">
      <c r="A41" s="120" t="s">
        <v>266</v>
      </c>
      <c r="C41" t="s">
        <v>41</v>
      </c>
    </row>
    <row r="42" spans="1:12">
      <c r="A42" s="120" t="s">
        <v>267</v>
      </c>
      <c r="C42" t="s">
        <v>162</v>
      </c>
    </row>
    <row r="43" spans="1:12">
      <c r="A43" s="116" t="s">
        <v>2</v>
      </c>
      <c r="B43" t="str">
        <f>B15</f>
        <v>Jennifer Kalfsbeek-Goetz</v>
      </c>
      <c r="C43" t="s">
        <v>31</v>
      </c>
    </row>
    <row r="44" spans="1:12" ht="1.9" customHeight="1"/>
    <row r="45" spans="1:12">
      <c r="D45" s="116" t="s">
        <v>232</v>
      </c>
      <c r="E45" s="116" t="s">
        <v>326</v>
      </c>
      <c r="F45" s="116" t="s">
        <v>328</v>
      </c>
      <c r="G45" s="116" t="s">
        <v>327</v>
      </c>
      <c r="H45" s="116" t="s">
        <v>329</v>
      </c>
      <c r="I45" s="116" t="s">
        <v>330</v>
      </c>
      <c r="J45" s="116" t="s">
        <v>331</v>
      </c>
      <c r="K45" s="116" t="s">
        <v>420</v>
      </c>
    </row>
    <row r="46" spans="1:12">
      <c r="A46" s="116" t="s">
        <v>253</v>
      </c>
      <c r="B46" t="str">
        <f>B6</f>
        <v>Silvia Barajas</v>
      </c>
      <c r="C46" t="s">
        <v>83</v>
      </c>
      <c r="D46" t="s">
        <v>526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419</v>
      </c>
      <c r="I46" t="s">
        <v>169</v>
      </c>
      <c r="J46" t="s">
        <v>169</v>
      </c>
      <c r="K46" t="s">
        <v>418</v>
      </c>
    </row>
    <row r="47" spans="1:12">
      <c r="A47" s="120" t="s">
        <v>264</v>
      </c>
      <c r="B47" t="str">
        <f>B9</f>
        <v>Samuel Lingrosso</v>
      </c>
      <c r="C47" t="s">
        <v>50</v>
      </c>
    </row>
    <row r="48" spans="1:12">
      <c r="A48" s="120" t="s">
        <v>263</v>
      </c>
      <c r="B48" t="str">
        <f>B11</f>
        <v>Carol Higashida</v>
      </c>
      <c r="C48" t="s">
        <v>83</v>
      </c>
    </row>
    <row r="49" spans="1:10">
      <c r="A49" s="120" t="s">
        <v>262</v>
      </c>
      <c r="B49" t="s">
        <v>241</v>
      </c>
      <c r="C49" t="s">
        <v>169</v>
      </c>
    </row>
    <row r="50" spans="1:10" ht="1.9" customHeight="1"/>
    <row r="51" spans="1:10">
      <c r="D51" s="116" t="s">
        <v>351</v>
      </c>
      <c r="E51" s="87" t="s">
        <v>231</v>
      </c>
      <c r="F51" s="116" t="s">
        <v>232</v>
      </c>
      <c r="G51" s="116" t="s">
        <v>280</v>
      </c>
      <c r="H51" s="116" t="s">
        <v>290</v>
      </c>
    </row>
    <row r="52" spans="1:10">
      <c r="A52" s="116" t="s">
        <v>54</v>
      </c>
      <c r="B52" t="str">
        <f>B15</f>
        <v>Jennifer Kalfsbeek-Goetz</v>
      </c>
      <c r="C52" t="s">
        <v>43</v>
      </c>
      <c r="D52" t="s">
        <v>339</v>
      </c>
      <c r="E52" t="s">
        <v>169</v>
      </c>
      <c r="F52" t="s">
        <v>289</v>
      </c>
      <c r="G52" t="s">
        <v>424</v>
      </c>
      <c r="H52" t="s">
        <v>49</v>
      </c>
    </row>
    <row r="53" spans="1:10" ht="2.25" customHeight="1"/>
    <row r="54" spans="1:10">
      <c r="D54" s="116" t="s">
        <v>274</v>
      </c>
      <c r="E54" s="116" t="s">
        <v>232</v>
      </c>
      <c r="F54" s="116" t="s">
        <v>273</v>
      </c>
      <c r="G54" s="116" t="s">
        <v>273</v>
      </c>
      <c r="H54" s="116" t="s">
        <v>273</v>
      </c>
    </row>
    <row r="55" spans="1:10">
      <c r="A55" s="116" t="s">
        <v>3</v>
      </c>
      <c r="B55" t="str">
        <f>B6</f>
        <v>Silvia Barajas</v>
      </c>
      <c r="C55" t="str">
        <f>B28</f>
        <v>Nenagh Brown</v>
      </c>
      <c r="D55" t="s">
        <v>204</v>
      </c>
      <c r="E55" t="s">
        <v>291</v>
      </c>
      <c r="F55" s="61" t="s">
        <v>488</v>
      </c>
      <c r="G55" s="61" t="s">
        <v>205</v>
      </c>
      <c r="H55" t="s">
        <v>169</v>
      </c>
    </row>
    <row r="56" spans="1:10" ht="1.1499999999999999" customHeight="1"/>
    <row r="57" spans="1:10">
      <c r="D57" s="116" t="s">
        <v>274</v>
      </c>
      <c r="E57" s="116" t="s">
        <v>273</v>
      </c>
      <c r="F57" s="116" t="s">
        <v>273</v>
      </c>
      <c r="H57" s="116" t="s">
        <v>396</v>
      </c>
    </row>
    <row r="58" spans="1:10">
      <c r="A58" s="116" t="s">
        <v>51</v>
      </c>
      <c r="B58" t="str">
        <f>B14</f>
        <v>Traci Allen</v>
      </c>
      <c r="C58" t="s">
        <v>101</v>
      </c>
      <c r="D58" t="s">
        <v>395</v>
      </c>
      <c r="E58" t="s">
        <v>289</v>
      </c>
      <c r="F58" t="s">
        <v>169</v>
      </c>
      <c r="H58" t="s">
        <v>397</v>
      </c>
    </row>
    <row r="59" spans="1:10" ht="2.25" customHeight="1"/>
    <row r="60" spans="1:10">
      <c r="D60" s="116" t="s">
        <v>275</v>
      </c>
      <c r="E60" s="116" t="s">
        <v>276</v>
      </c>
      <c r="H60" s="116"/>
    </row>
    <row r="61" spans="1:10">
      <c r="A61" s="116" t="s">
        <v>257</v>
      </c>
      <c r="B61" t="str">
        <f>B10</f>
        <v>Lisa Putnam</v>
      </c>
      <c r="C61" t="s">
        <v>244</v>
      </c>
      <c r="D61" t="s">
        <v>169</v>
      </c>
      <c r="E61" t="s">
        <v>169</v>
      </c>
    </row>
    <row r="62" spans="1:10" ht="2.35" customHeight="1"/>
    <row r="63" spans="1:10">
      <c r="D63" s="116" t="s">
        <v>352</v>
      </c>
      <c r="E63" s="116" t="s">
        <v>353</v>
      </c>
      <c r="F63" s="116" t="s">
        <v>354</v>
      </c>
      <c r="G63" s="116" t="s">
        <v>278</v>
      </c>
      <c r="I63" s="116" t="s">
        <v>283</v>
      </c>
      <c r="J63" s="116" t="s">
        <v>284</v>
      </c>
    </row>
    <row r="64" spans="1:10">
      <c r="A64" s="116" t="s">
        <v>258</v>
      </c>
      <c r="B64" t="str">
        <f>B13</f>
        <v>Howard Davis</v>
      </c>
      <c r="C64" t="s">
        <v>106</v>
      </c>
      <c r="D64" t="s">
        <v>169</v>
      </c>
      <c r="E64" t="s">
        <v>169</v>
      </c>
      <c r="F64" t="s">
        <v>169</v>
      </c>
      <c r="G64" t="s">
        <v>285</v>
      </c>
      <c r="H64" t="s">
        <v>286</v>
      </c>
      <c r="I64" t="s">
        <v>287</v>
      </c>
      <c r="J64" t="s">
        <v>30</v>
      </c>
    </row>
    <row r="69" spans="1:3">
      <c r="A69" s="120" t="s">
        <v>259</v>
      </c>
      <c r="B69" s="120" t="s">
        <v>409</v>
      </c>
      <c r="C69" s="120" t="s">
        <v>412</v>
      </c>
    </row>
    <row r="70" spans="1:3">
      <c r="A70" s="116" t="s">
        <v>0</v>
      </c>
      <c r="B70" s="224" t="s">
        <v>517</v>
      </c>
      <c r="C70" s="216" t="s">
        <v>518</v>
      </c>
    </row>
    <row r="71" spans="1:3">
      <c r="A71" s="116" t="s">
        <v>0</v>
      </c>
      <c r="B71" s="41" t="s">
        <v>169</v>
      </c>
      <c r="C71" t="s">
        <v>169</v>
      </c>
    </row>
    <row r="72" spans="1:3">
      <c r="A72" s="116" t="s">
        <v>252</v>
      </c>
      <c r="B72" s="41" t="s">
        <v>169</v>
      </c>
      <c r="C72" s="213" t="s">
        <v>169</v>
      </c>
    </row>
    <row r="73" spans="1:3">
      <c r="A73" s="116" t="s">
        <v>2</v>
      </c>
      <c r="B73" s="41" t="s">
        <v>410</v>
      </c>
      <c r="C73" s="212" t="s">
        <v>413</v>
      </c>
    </row>
    <row r="74" spans="1:3" ht="15.75">
      <c r="A74" s="116" t="s">
        <v>253</v>
      </c>
      <c r="B74" s="220" t="s">
        <v>476</v>
      </c>
      <c r="C74" s="213" t="s">
        <v>475</v>
      </c>
    </row>
    <row r="75" spans="1:3">
      <c r="A75" s="116" t="s">
        <v>254</v>
      </c>
      <c r="B75" s="41" t="s">
        <v>169</v>
      </c>
      <c r="C75" s="211" t="s">
        <v>169</v>
      </c>
    </row>
    <row r="76" spans="1:3">
      <c r="A76" s="116" t="s">
        <v>255</v>
      </c>
      <c r="B76" s="41" t="s">
        <v>486</v>
      </c>
      <c r="C76" s="212" t="s">
        <v>487</v>
      </c>
    </row>
    <row r="77" spans="1:3">
      <c r="A77" s="116" t="s">
        <v>256</v>
      </c>
      <c r="B77" s="41" t="s">
        <v>169</v>
      </c>
      <c r="C77" s="211" t="s">
        <v>169</v>
      </c>
    </row>
    <row r="78" spans="1:3">
      <c r="A78" s="116" t="s">
        <v>257</v>
      </c>
      <c r="B78" s="41" t="s">
        <v>169</v>
      </c>
      <c r="C78" s="211" t="s">
        <v>169</v>
      </c>
    </row>
    <row r="79" spans="1:3">
      <c r="A79" s="116" t="s">
        <v>258</v>
      </c>
      <c r="B79" s="41" t="s">
        <v>410</v>
      </c>
      <c r="C79" s="212" t="s">
        <v>413</v>
      </c>
    </row>
  </sheetData>
  <hyperlinks>
    <hyperlink ref="C73" r:id="rId1"/>
    <hyperlink ref="C75" r:id="rId2" display="sydney_pugh1@my.vcccd.edu"/>
    <hyperlink ref="C78" r:id="rId3" display="joseph_rizzi1@my.vcccd.edu"/>
    <hyperlink ref="C77" r:id="rId4" display="mersedeh_kolyaei1@my.vccd.edu"/>
    <hyperlink ref="C76" r:id="rId5"/>
    <hyperlink ref="C79" r:id="rId6"/>
    <hyperlink ref="C70" r:id="rId7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zoomScalePageLayoutView="150" workbookViewId="0">
      <selection activeCell="B3" sqref="B3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27" t="s">
        <v>9</v>
      </c>
      <c r="B1" s="227"/>
      <c r="C1" s="227"/>
      <c r="D1" s="227"/>
      <c r="E1" s="227"/>
    </row>
    <row r="2" spans="1:6" ht="21">
      <c r="A2" s="228" t="s">
        <v>10</v>
      </c>
      <c r="B2" s="228"/>
      <c r="C2" s="229" t="str">
        <f>Administration!A9</f>
        <v>Language &amp; Learning Resources</v>
      </c>
      <c r="D2" s="229"/>
      <c r="E2" s="229"/>
      <c r="F2" t="str">
        <f>Administration!B9</f>
        <v>Samuel Lingrosso</v>
      </c>
    </row>
    <row r="3" spans="1:6" ht="14.65" thickBot="1"/>
    <row r="4" spans="1:6">
      <c r="A4" s="42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36" t="s">
        <v>0</v>
      </c>
      <c r="B6" s="253" t="s">
        <v>7</v>
      </c>
      <c r="C6" s="253" t="s">
        <v>8</v>
      </c>
      <c r="D6" s="154" t="s">
        <v>18</v>
      </c>
      <c r="E6" s="173" t="s">
        <v>28</v>
      </c>
      <c r="F6" s="174" t="s">
        <v>162</v>
      </c>
    </row>
    <row r="7" spans="1:6" ht="14" customHeight="1" thickBot="1">
      <c r="A7" s="237"/>
      <c r="B7" s="254"/>
      <c r="C7" s="254"/>
      <c r="D7" s="154" t="s">
        <v>19</v>
      </c>
      <c r="E7" s="162" t="s">
        <v>27</v>
      </c>
      <c r="F7" s="175" t="s">
        <v>169</v>
      </c>
    </row>
    <row r="8" spans="1:6" ht="14" customHeight="1" thickBot="1">
      <c r="A8" s="238"/>
      <c r="B8" s="255"/>
      <c r="C8" s="255"/>
      <c r="D8" s="154" t="s">
        <v>20</v>
      </c>
      <c r="E8" s="204" t="s">
        <v>36</v>
      </c>
      <c r="F8" s="180" t="s">
        <v>423</v>
      </c>
    </row>
    <row r="9" spans="1:6" ht="14" customHeight="1" thickBot="1">
      <c r="A9" s="239" t="s">
        <v>37</v>
      </c>
      <c r="B9" s="256" t="s">
        <v>77</v>
      </c>
      <c r="C9" s="256" t="s">
        <v>78</v>
      </c>
      <c r="D9" s="108" t="s">
        <v>18</v>
      </c>
      <c r="E9" s="163" t="s">
        <v>34</v>
      </c>
      <c r="F9" s="176" t="s">
        <v>169</v>
      </c>
    </row>
    <row r="10" spans="1:6" ht="14" customHeight="1" thickBot="1">
      <c r="A10" s="240"/>
      <c r="B10" s="257"/>
      <c r="C10" s="257"/>
      <c r="D10" s="108" t="s">
        <v>406</v>
      </c>
      <c r="E10" s="205" t="s">
        <v>169</v>
      </c>
      <c r="F10" s="176" t="s">
        <v>169</v>
      </c>
    </row>
    <row r="11" spans="1:6" ht="14" customHeight="1" thickBot="1">
      <c r="A11" s="236" t="s">
        <v>51</v>
      </c>
      <c r="B11" s="253" t="s">
        <v>11</v>
      </c>
      <c r="C11" s="253" t="s">
        <v>8</v>
      </c>
      <c r="D11" s="230" t="s">
        <v>55</v>
      </c>
      <c r="E11" s="162" t="s">
        <v>129</v>
      </c>
      <c r="F11" s="175" t="s">
        <v>35</v>
      </c>
    </row>
    <row r="12" spans="1:6" ht="14" customHeight="1" thickBot="1">
      <c r="A12" s="238"/>
      <c r="B12" s="255"/>
      <c r="C12" s="255"/>
      <c r="D12" s="231"/>
      <c r="E12" s="162" t="s">
        <v>131</v>
      </c>
      <c r="F12" s="175" t="s">
        <v>169</v>
      </c>
    </row>
    <row r="13" spans="1:6" ht="14" customHeight="1" thickBot="1">
      <c r="A13" s="239" t="s">
        <v>113</v>
      </c>
      <c r="B13" s="246" t="s">
        <v>12</v>
      </c>
      <c r="C13" s="246" t="s">
        <v>13</v>
      </c>
      <c r="D13" s="243" t="s">
        <v>114</v>
      </c>
      <c r="E13" s="205" t="s">
        <v>107</v>
      </c>
      <c r="F13" s="176" t="s">
        <v>169</v>
      </c>
    </row>
    <row r="14" spans="1:6" ht="14" customHeight="1" thickBot="1">
      <c r="A14" s="240"/>
      <c r="B14" s="247"/>
      <c r="C14" s="247"/>
      <c r="D14" s="244"/>
      <c r="E14" s="205" t="s">
        <v>169</v>
      </c>
      <c r="F14" s="176" t="s">
        <v>169</v>
      </c>
    </row>
    <row r="15" spans="1:6" ht="14" customHeight="1" thickBot="1">
      <c r="A15" s="241"/>
      <c r="B15" s="248"/>
      <c r="C15" s="248"/>
      <c r="D15" s="245"/>
      <c r="E15" s="163" t="s">
        <v>169</v>
      </c>
      <c r="F15" s="176" t="s">
        <v>169</v>
      </c>
    </row>
    <row r="16" spans="1:6" ht="14" customHeight="1" thickBot="1">
      <c r="A16" s="242" t="s">
        <v>3</v>
      </c>
      <c r="B16" s="249" t="s">
        <v>14</v>
      </c>
      <c r="C16" s="251" t="s">
        <v>15</v>
      </c>
      <c r="D16" s="154" t="s">
        <v>18</v>
      </c>
      <c r="E16" s="204" t="s">
        <v>130</v>
      </c>
      <c r="F16" s="180" t="s">
        <v>169</v>
      </c>
    </row>
    <row r="17" spans="1:6" ht="14" customHeight="1" thickBot="1">
      <c r="A17" s="235"/>
      <c r="B17" s="250"/>
      <c r="C17" s="252"/>
      <c r="D17" s="154" t="s">
        <v>406</v>
      </c>
      <c r="E17" s="204" t="s">
        <v>131</v>
      </c>
      <c r="F17" s="175" t="s">
        <v>107</v>
      </c>
    </row>
    <row r="18" spans="1:6" ht="14" customHeight="1" thickBot="1">
      <c r="A18" s="234" t="s">
        <v>2</v>
      </c>
      <c r="B18" s="263" t="s">
        <v>14</v>
      </c>
      <c r="C18" s="264" t="s">
        <v>8</v>
      </c>
      <c r="D18" s="110" t="s">
        <v>18</v>
      </c>
      <c r="E18" s="177" t="s">
        <v>28</v>
      </c>
      <c r="F18" s="176" t="s">
        <v>169</v>
      </c>
    </row>
    <row r="19" spans="1:6" ht="14" customHeight="1" thickBot="1">
      <c r="A19" s="232"/>
      <c r="B19" s="233"/>
      <c r="C19" s="265"/>
      <c r="D19" s="108" t="s">
        <v>406</v>
      </c>
      <c r="E19" s="205" t="s">
        <v>162</v>
      </c>
      <c r="F19" s="176" t="s">
        <v>169</v>
      </c>
    </row>
    <row r="20" spans="1:6" ht="14.65" thickBot="1">
      <c r="A20" s="235" t="s">
        <v>53</v>
      </c>
      <c r="B20" s="250" t="s">
        <v>76</v>
      </c>
      <c r="C20" s="252" t="s">
        <v>16</v>
      </c>
      <c r="D20" s="154" t="s">
        <v>18</v>
      </c>
      <c r="E20" s="162" t="s">
        <v>132</v>
      </c>
      <c r="F20" s="175" t="s">
        <v>28</v>
      </c>
    </row>
    <row r="21" spans="1:6" ht="14.65" thickBot="1">
      <c r="A21" s="235"/>
      <c r="B21" s="250"/>
      <c r="C21" s="252"/>
      <c r="D21" s="154" t="s">
        <v>406</v>
      </c>
      <c r="E21" s="162" t="s">
        <v>107</v>
      </c>
      <c r="F21" s="175" t="s">
        <v>169</v>
      </c>
    </row>
    <row r="22" spans="1:6" ht="14.65" thickBot="1">
      <c r="A22" s="232" t="s">
        <v>52</v>
      </c>
      <c r="B22" s="233" t="s">
        <v>75</v>
      </c>
      <c r="C22" s="233" t="s">
        <v>16</v>
      </c>
      <c r="D22" s="266" t="s">
        <v>55</v>
      </c>
      <c r="E22" s="163" t="s">
        <v>35</v>
      </c>
      <c r="F22" s="176" t="s">
        <v>169</v>
      </c>
    </row>
    <row r="23" spans="1:6" ht="14.65" thickBot="1">
      <c r="A23" s="232"/>
      <c r="B23" s="233"/>
      <c r="C23" s="233"/>
      <c r="D23" s="267"/>
      <c r="E23" s="177" t="s">
        <v>129</v>
      </c>
      <c r="F23" s="176" t="s">
        <v>169</v>
      </c>
    </row>
    <row r="24" spans="1:6" ht="14.65" thickBot="1">
      <c r="A24" s="258" t="s">
        <v>54</v>
      </c>
      <c r="B24" s="250" t="s">
        <v>75</v>
      </c>
      <c r="C24" s="250" t="s">
        <v>8</v>
      </c>
      <c r="D24" s="261" t="s">
        <v>55</v>
      </c>
      <c r="E24" s="204" t="s">
        <v>481</v>
      </c>
      <c r="F24" s="175" t="s">
        <v>169</v>
      </c>
    </row>
    <row r="25" spans="1:6" ht="14.65" thickBot="1">
      <c r="A25" s="259"/>
      <c r="B25" s="260"/>
      <c r="C25" s="260"/>
      <c r="D25" s="262"/>
      <c r="E25" s="178" t="s">
        <v>35</v>
      </c>
      <c r="F25" s="191" t="s">
        <v>169</v>
      </c>
    </row>
    <row r="27" spans="1:6">
      <c r="A27" s="195" t="s">
        <v>126</v>
      </c>
      <c r="D27" s="59"/>
      <c r="E27" s="196" t="s">
        <v>391</v>
      </c>
      <c r="F27" s="120" t="s">
        <v>392</v>
      </c>
    </row>
    <row r="28" spans="1:6">
      <c r="A28" s="36" t="s">
        <v>87</v>
      </c>
      <c r="B28" s="30" t="s">
        <v>12</v>
      </c>
      <c r="C28" s="30" t="s">
        <v>88</v>
      </c>
      <c r="D28" s="197"/>
      <c r="E28" s="36"/>
      <c r="F28" s="198"/>
    </row>
    <row r="29" spans="1:6">
      <c r="A29" s="36" t="s">
        <v>89</v>
      </c>
      <c r="B29" s="30" t="s">
        <v>76</v>
      </c>
      <c r="C29" s="30" t="s">
        <v>90</v>
      </c>
      <c r="D29" s="197"/>
      <c r="E29" s="198"/>
      <c r="F29" s="198"/>
    </row>
    <row r="30" spans="1:6">
      <c r="A30" s="36" t="s">
        <v>91</v>
      </c>
      <c r="B30" s="30" t="s">
        <v>12</v>
      </c>
      <c r="C30" s="30" t="s">
        <v>92</v>
      </c>
      <c r="D30" s="197"/>
      <c r="E30" s="198"/>
      <c r="F30" s="198"/>
    </row>
    <row r="31" spans="1:6">
      <c r="A31" s="37" t="s">
        <v>118</v>
      </c>
      <c r="B31" s="31" t="s">
        <v>119</v>
      </c>
      <c r="C31" s="31" t="s">
        <v>116</v>
      </c>
      <c r="D31" s="197"/>
      <c r="E31" s="198"/>
      <c r="F31" s="198"/>
    </row>
    <row r="32" spans="1:6">
      <c r="A32" s="36" t="s">
        <v>96</v>
      </c>
      <c r="B32" s="30" t="s">
        <v>75</v>
      </c>
      <c r="C32" s="30" t="s">
        <v>8</v>
      </c>
      <c r="D32" s="198"/>
      <c r="E32" s="197"/>
      <c r="F32" s="199"/>
    </row>
    <row r="33" spans="1:6">
      <c r="A33" s="36" t="s">
        <v>93</v>
      </c>
      <c r="B33" s="30" t="s">
        <v>94</v>
      </c>
      <c r="C33" s="30" t="s">
        <v>95</v>
      </c>
      <c r="D33" s="198"/>
      <c r="E33" s="30"/>
      <c r="F33" s="199"/>
    </row>
    <row r="34" spans="1:6" ht="13.9" customHeight="1">
      <c r="A34" s="39"/>
      <c r="B34" s="140"/>
      <c r="C34" s="140"/>
      <c r="D34" s="59"/>
    </row>
    <row r="35" spans="1:6">
      <c r="A35" s="194" t="s">
        <v>127</v>
      </c>
      <c r="B35" s="28"/>
      <c r="C35" s="28"/>
      <c r="D35" s="59"/>
      <c r="F35" s="33"/>
    </row>
    <row r="36" spans="1:6">
      <c r="A36" s="36" t="s">
        <v>48</v>
      </c>
      <c r="B36" s="30" t="s">
        <v>97</v>
      </c>
      <c r="C36" s="30" t="s">
        <v>98</v>
      </c>
      <c r="D36" s="197"/>
      <c r="E36" s="30"/>
      <c r="F36" s="199"/>
    </row>
    <row r="37" spans="1:6">
      <c r="A37" s="36" t="s">
        <v>99</v>
      </c>
      <c r="B37" s="30" t="s">
        <v>100</v>
      </c>
      <c r="C37" s="30" t="s">
        <v>100</v>
      </c>
      <c r="D37" s="197"/>
      <c r="E37" s="30"/>
      <c r="F37" s="198"/>
    </row>
    <row r="38" spans="1:6">
      <c r="A38" s="37" t="s">
        <v>309</v>
      </c>
      <c r="B38" s="31" t="s">
        <v>117</v>
      </c>
      <c r="C38" s="31" t="s">
        <v>116</v>
      </c>
      <c r="D38" s="198"/>
      <c r="E38" s="30"/>
      <c r="F38" s="198"/>
    </row>
  </sheetData>
  <mergeCells count="34"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zoomScalePageLayoutView="150" workbookViewId="0">
      <selection activeCell="E18" sqref="E18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7" t="s">
        <v>9</v>
      </c>
      <c r="B1" s="227"/>
      <c r="C1" s="227"/>
      <c r="D1" s="227"/>
      <c r="E1" s="227"/>
    </row>
    <row r="2" spans="1:6" ht="21">
      <c r="A2" s="228" t="s">
        <v>10</v>
      </c>
      <c r="B2" s="228"/>
      <c r="C2" s="229" t="str">
        <f>Administration!A10</f>
        <v>Student Health, Athletics, Kinesiology, ACCESS, Math</v>
      </c>
      <c r="D2" s="229"/>
      <c r="E2" s="229"/>
      <c r="F2" t="str">
        <f>Administration!B10</f>
        <v>Lisa Putnam</v>
      </c>
    </row>
    <row r="3" spans="1:6" ht="14.65" thickBot="1"/>
    <row r="4" spans="1:6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92" t="s">
        <v>0</v>
      </c>
      <c r="B6" s="294" t="s">
        <v>7</v>
      </c>
      <c r="C6" s="294" t="s">
        <v>8</v>
      </c>
      <c r="D6" s="146" t="s">
        <v>441</v>
      </c>
      <c r="E6" s="188" t="s">
        <v>30</v>
      </c>
      <c r="F6" s="217" t="s">
        <v>291</v>
      </c>
    </row>
    <row r="7" spans="1:6" ht="14" customHeight="1" thickBot="1">
      <c r="A7" s="298"/>
      <c r="B7" s="299"/>
      <c r="C7" s="299"/>
      <c r="D7" s="146" t="s">
        <v>440</v>
      </c>
      <c r="E7" s="188" t="s">
        <v>443</v>
      </c>
      <c r="F7" s="217" t="s">
        <v>472</v>
      </c>
    </row>
    <row r="8" spans="1:6" ht="14" customHeight="1" thickBot="1">
      <c r="A8" s="298"/>
      <c r="B8" s="299"/>
      <c r="C8" s="299"/>
      <c r="D8" s="146" t="s">
        <v>445</v>
      </c>
      <c r="E8" s="188" t="s">
        <v>444</v>
      </c>
      <c r="F8" s="217" t="s">
        <v>471</v>
      </c>
    </row>
    <row r="9" spans="1:6" ht="14" customHeight="1" thickBot="1">
      <c r="A9" s="298"/>
      <c r="B9" s="299"/>
      <c r="C9" s="299"/>
      <c r="D9" s="146" t="s">
        <v>442</v>
      </c>
      <c r="E9" s="188" t="s">
        <v>421</v>
      </c>
      <c r="F9" s="217" t="s">
        <v>291</v>
      </c>
    </row>
    <row r="10" spans="1:6" ht="14" customHeight="1" thickBot="1">
      <c r="A10" s="293"/>
      <c r="B10" s="295"/>
      <c r="C10" s="295"/>
      <c r="D10" s="146" t="s">
        <v>24</v>
      </c>
      <c r="E10" s="215" t="s">
        <v>427</v>
      </c>
      <c r="F10" s="180" t="s">
        <v>246</v>
      </c>
    </row>
    <row r="11" spans="1:6" ht="14" customHeight="1" thickBot="1">
      <c r="A11" s="273" t="s">
        <v>37</v>
      </c>
      <c r="B11" s="300" t="s">
        <v>77</v>
      </c>
      <c r="C11" s="300" t="s">
        <v>78</v>
      </c>
      <c r="D11" s="218" t="s">
        <v>441</v>
      </c>
      <c r="E11" s="189" t="s">
        <v>169</v>
      </c>
      <c r="F11" s="176" t="s">
        <v>169</v>
      </c>
    </row>
    <row r="12" spans="1:6" ht="14" customHeight="1" thickBot="1">
      <c r="A12" s="274"/>
      <c r="B12" s="301"/>
      <c r="C12" s="301"/>
      <c r="D12" s="218" t="s">
        <v>446</v>
      </c>
      <c r="E12" s="182" t="s">
        <v>477</v>
      </c>
      <c r="F12" s="181" t="s">
        <v>169</v>
      </c>
    </row>
    <row r="13" spans="1:6" ht="14" customHeight="1" thickBot="1">
      <c r="A13" s="274"/>
      <c r="B13" s="301"/>
      <c r="C13" s="301"/>
      <c r="D13" s="218" t="s">
        <v>442</v>
      </c>
      <c r="E13" s="182" t="s">
        <v>447</v>
      </c>
      <c r="F13" s="181" t="s">
        <v>421</v>
      </c>
    </row>
    <row r="14" spans="1:6" ht="14" customHeight="1" thickBot="1">
      <c r="A14" s="275"/>
      <c r="B14" s="302"/>
      <c r="C14" s="302"/>
      <c r="D14" s="218" t="s">
        <v>24</v>
      </c>
      <c r="E14" s="184" t="s">
        <v>310</v>
      </c>
      <c r="F14" s="176" t="s">
        <v>169</v>
      </c>
    </row>
    <row r="15" spans="1:6" ht="14" customHeight="1" thickBot="1">
      <c r="A15" s="292" t="s">
        <v>51</v>
      </c>
      <c r="B15" s="294" t="s">
        <v>11</v>
      </c>
      <c r="C15" s="294" t="s">
        <v>8</v>
      </c>
      <c r="D15" s="296" t="s">
        <v>55</v>
      </c>
      <c r="E15" s="160" t="s">
        <v>449</v>
      </c>
      <c r="F15" s="175" t="s">
        <v>169</v>
      </c>
    </row>
    <row r="16" spans="1:6" ht="14" customHeight="1" thickBot="1">
      <c r="A16" s="293"/>
      <c r="B16" s="295"/>
      <c r="C16" s="295"/>
      <c r="D16" s="297"/>
      <c r="E16" s="160" t="s">
        <v>169</v>
      </c>
      <c r="F16" s="180" t="s">
        <v>169</v>
      </c>
    </row>
    <row r="17" spans="1:6" ht="14" customHeight="1" thickBot="1">
      <c r="A17" s="273" t="s">
        <v>85</v>
      </c>
      <c r="B17" s="276" t="s">
        <v>12</v>
      </c>
      <c r="C17" s="276" t="s">
        <v>13</v>
      </c>
      <c r="D17" s="270" t="s">
        <v>114</v>
      </c>
      <c r="E17" s="137" t="s">
        <v>293</v>
      </c>
      <c r="F17" s="176" t="s">
        <v>169</v>
      </c>
    </row>
    <row r="18" spans="1:6" ht="14" customHeight="1" thickBot="1">
      <c r="A18" s="274"/>
      <c r="B18" s="277"/>
      <c r="C18" s="277"/>
      <c r="D18" s="271"/>
      <c r="E18" s="182" t="s">
        <v>443</v>
      </c>
      <c r="F18" s="176" t="s">
        <v>169</v>
      </c>
    </row>
    <row r="19" spans="1:6" ht="14" customHeight="1" thickBot="1">
      <c r="A19" s="275"/>
      <c r="B19" s="278"/>
      <c r="C19" s="278"/>
      <c r="D19" s="272"/>
      <c r="E19" s="182" t="s">
        <v>169</v>
      </c>
      <c r="F19" s="176" t="s">
        <v>169</v>
      </c>
    </row>
    <row r="20" spans="1:6" ht="14" customHeight="1" thickBot="1">
      <c r="A20" s="279" t="s">
        <v>3</v>
      </c>
      <c r="B20" s="282" t="s">
        <v>14</v>
      </c>
      <c r="C20" s="284" t="s">
        <v>15</v>
      </c>
      <c r="D20" s="146" t="s">
        <v>441</v>
      </c>
      <c r="E20" s="160" t="s">
        <v>30</v>
      </c>
      <c r="F20" s="175" t="s">
        <v>169</v>
      </c>
    </row>
    <row r="21" spans="1:6" ht="14" customHeight="1" thickBot="1">
      <c r="A21" s="280"/>
      <c r="B21" s="268"/>
      <c r="C21" s="269"/>
      <c r="D21" s="146" t="s">
        <v>446</v>
      </c>
      <c r="E21" s="160" t="s">
        <v>443</v>
      </c>
      <c r="F21" s="180" t="s">
        <v>444</v>
      </c>
    </row>
    <row r="22" spans="1:6" ht="14" customHeight="1" thickBot="1">
      <c r="A22" s="280"/>
      <c r="B22" s="268"/>
      <c r="C22" s="269"/>
      <c r="D22" s="146" t="s">
        <v>442</v>
      </c>
      <c r="E22" s="160" t="s">
        <v>291</v>
      </c>
      <c r="F22" s="180" t="s">
        <v>169</v>
      </c>
    </row>
    <row r="23" spans="1:6" ht="14" customHeight="1" thickBot="1">
      <c r="A23" s="281"/>
      <c r="B23" s="283"/>
      <c r="C23" s="285"/>
      <c r="D23" s="146" t="s">
        <v>24</v>
      </c>
      <c r="E23" s="160" t="s">
        <v>110</v>
      </c>
      <c r="F23" s="180" t="s">
        <v>169</v>
      </c>
    </row>
    <row r="24" spans="1:6" ht="14" customHeight="1" thickBot="1">
      <c r="A24" s="286" t="s">
        <v>2</v>
      </c>
      <c r="B24" s="288" t="s">
        <v>14</v>
      </c>
      <c r="C24" s="290" t="s">
        <v>8</v>
      </c>
      <c r="D24" s="218" t="s">
        <v>441</v>
      </c>
      <c r="E24" s="182" t="s">
        <v>30</v>
      </c>
      <c r="F24" s="181" t="s">
        <v>169</v>
      </c>
    </row>
    <row r="25" spans="1:6" ht="14" customHeight="1" thickBot="1">
      <c r="A25" s="287"/>
      <c r="B25" s="289"/>
      <c r="C25" s="291"/>
      <c r="D25" s="218" t="s">
        <v>446</v>
      </c>
      <c r="E25" s="182" t="s">
        <v>444</v>
      </c>
      <c r="F25" s="181" t="s">
        <v>169</v>
      </c>
    </row>
    <row r="26" spans="1:6" ht="14" customHeight="1" thickBot="1">
      <c r="A26" s="287"/>
      <c r="B26" s="289"/>
      <c r="C26" s="291"/>
      <c r="D26" s="218" t="s">
        <v>442</v>
      </c>
      <c r="E26" s="182" t="s">
        <v>291</v>
      </c>
      <c r="F26" s="181" t="s">
        <v>169</v>
      </c>
    </row>
    <row r="27" spans="1:6" ht="14" customHeight="1" thickBot="1">
      <c r="A27" s="287"/>
      <c r="B27" s="289"/>
      <c r="C27" s="291"/>
      <c r="D27" s="218" t="s">
        <v>24</v>
      </c>
      <c r="E27" s="182" t="s">
        <v>110</v>
      </c>
      <c r="F27" s="181" t="s">
        <v>169</v>
      </c>
    </row>
    <row r="28" spans="1:6" ht="14" customHeight="1" thickBot="1">
      <c r="A28" s="280" t="s">
        <v>53</v>
      </c>
      <c r="B28" s="268" t="s">
        <v>76</v>
      </c>
      <c r="C28" s="269" t="s">
        <v>16</v>
      </c>
      <c r="D28" s="146" t="s">
        <v>441</v>
      </c>
      <c r="E28" s="160" t="s">
        <v>478</v>
      </c>
      <c r="F28" s="175" t="s">
        <v>169</v>
      </c>
    </row>
    <row r="29" spans="1:6" ht="14" customHeight="1" thickBot="1">
      <c r="A29" s="280"/>
      <c r="B29" s="268"/>
      <c r="C29" s="269"/>
      <c r="D29" s="146" t="s">
        <v>446</v>
      </c>
      <c r="E29" s="160" t="s">
        <v>477</v>
      </c>
      <c r="F29" s="175" t="s">
        <v>169</v>
      </c>
    </row>
    <row r="30" spans="1:6" ht="14" customHeight="1" thickBot="1">
      <c r="A30" s="280"/>
      <c r="B30" s="268"/>
      <c r="C30" s="269"/>
      <c r="D30" s="146" t="s">
        <v>442</v>
      </c>
      <c r="E30" s="160" t="s">
        <v>447</v>
      </c>
      <c r="F30" s="180" t="s">
        <v>169</v>
      </c>
    </row>
    <row r="31" spans="1:6" ht="14" customHeight="1" thickBot="1">
      <c r="A31" s="280"/>
      <c r="B31" s="268"/>
      <c r="C31" s="269"/>
      <c r="D31" s="146" t="s">
        <v>24</v>
      </c>
      <c r="E31" s="160" t="s">
        <v>448</v>
      </c>
      <c r="F31" s="180" t="s">
        <v>169</v>
      </c>
    </row>
    <row r="32" spans="1:6" ht="14" customHeight="1" thickBot="1">
      <c r="A32" s="287" t="s">
        <v>52</v>
      </c>
      <c r="B32" s="289" t="s">
        <v>75</v>
      </c>
      <c r="C32" s="289" t="s">
        <v>16</v>
      </c>
      <c r="D32" s="306" t="s">
        <v>55</v>
      </c>
      <c r="E32" s="137" t="s">
        <v>170</v>
      </c>
      <c r="F32" s="181" t="s">
        <v>169</v>
      </c>
    </row>
    <row r="33" spans="1:6" ht="14.65" thickBot="1">
      <c r="A33" s="287"/>
      <c r="B33" s="289"/>
      <c r="C33" s="289"/>
      <c r="D33" s="307"/>
      <c r="E33" s="182" t="s">
        <v>450</v>
      </c>
      <c r="F33" s="181" t="s">
        <v>169</v>
      </c>
    </row>
    <row r="34" spans="1:6" ht="14.65" thickBot="1">
      <c r="A34" s="280" t="s">
        <v>54</v>
      </c>
      <c r="B34" s="268" t="s">
        <v>75</v>
      </c>
      <c r="C34" s="268" t="s">
        <v>8</v>
      </c>
      <c r="D34" s="303" t="s">
        <v>55</v>
      </c>
      <c r="E34" s="160" t="s">
        <v>294</v>
      </c>
      <c r="F34" s="175" t="s">
        <v>169</v>
      </c>
    </row>
    <row r="35" spans="1:6" ht="14.65" thickBot="1">
      <c r="A35" s="305"/>
      <c r="B35" s="304"/>
      <c r="C35" s="304"/>
      <c r="D35" s="304"/>
      <c r="E35" s="193" t="s">
        <v>169</v>
      </c>
      <c r="F35" s="179" t="s">
        <v>169</v>
      </c>
    </row>
    <row r="36" spans="1:6">
      <c r="E36" s="135"/>
      <c r="F36" s="135"/>
    </row>
    <row r="37" spans="1:6">
      <c r="A37" s="195" t="s">
        <v>126</v>
      </c>
      <c r="D37" s="59"/>
      <c r="E37" s="196" t="s">
        <v>391</v>
      </c>
      <c r="F37" s="120" t="s">
        <v>392</v>
      </c>
    </row>
    <row r="38" spans="1:6">
      <c r="A38" s="36" t="s">
        <v>87</v>
      </c>
      <c r="B38" s="30" t="s">
        <v>12</v>
      </c>
      <c r="C38" s="30" t="s">
        <v>88</v>
      </c>
      <c r="D38" s="197"/>
      <c r="E38" s="219"/>
      <c r="F38" s="198"/>
    </row>
    <row r="39" spans="1:6">
      <c r="A39" s="36" t="s">
        <v>89</v>
      </c>
      <c r="B39" s="30" t="s">
        <v>76</v>
      </c>
      <c r="C39" s="30" t="s">
        <v>90</v>
      </c>
      <c r="D39" s="197"/>
      <c r="E39" s="198"/>
      <c r="F39" s="198"/>
    </row>
    <row r="40" spans="1:6">
      <c r="A40" s="36" t="s">
        <v>91</v>
      </c>
      <c r="B40" s="30" t="s">
        <v>12</v>
      </c>
      <c r="C40" s="30" t="s">
        <v>92</v>
      </c>
      <c r="D40" s="197"/>
      <c r="E40" s="200"/>
      <c r="F40" s="198"/>
    </row>
    <row r="41" spans="1:6">
      <c r="A41" s="37" t="s">
        <v>118</v>
      </c>
      <c r="B41" s="31" t="s">
        <v>119</v>
      </c>
      <c r="C41" s="31" t="s">
        <v>116</v>
      </c>
      <c r="D41" s="197"/>
      <c r="E41" s="198"/>
      <c r="F41" s="198"/>
    </row>
    <row r="42" spans="1:6">
      <c r="A42" s="36" t="s">
        <v>96</v>
      </c>
      <c r="B42" s="30" t="s">
        <v>75</v>
      </c>
      <c r="C42" s="30" t="s">
        <v>8</v>
      </c>
      <c r="D42" s="198"/>
      <c r="E42" s="201"/>
      <c r="F42" s="199"/>
    </row>
    <row r="43" spans="1:6">
      <c r="A43" s="36" t="s">
        <v>93</v>
      </c>
      <c r="B43" s="30" t="s">
        <v>94</v>
      </c>
      <c r="C43" s="30" t="s">
        <v>95</v>
      </c>
      <c r="D43" s="198"/>
      <c r="E43" s="200"/>
      <c r="F43" s="199"/>
    </row>
    <row r="44" spans="1:6" ht="13.9" customHeight="1">
      <c r="A44" s="39"/>
      <c r="B44" s="140"/>
      <c r="C44" s="140"/>
      <c r="D44" s="59"/>
    </row>
    <row r="45" spans="1:6">
      <c r="A45" s="194" t="s">
        <v>127</v>
      </c>
      <c r="B45" s="28"/>
      <c r="C45" s="28"/>
      <c r="D45" s="59"/>
      <c r="F45" s="33"/>
    </row>
    <row r="46" spans="1:6">
      <c r="A46" s="36" t="s">
        <v>48</v>
      </c>
      <c r="B46" s="30" t="s">
        <v>97</v>
      </c>
      <c r="C46" s="30" t="s">
        <v>98</v>
      </c>
      <c r="D46" s="197"/>
      <c r="E46" s="201"/>
      <c r="F46" s="199"/>
    </row>
    <row r="47" spans="1:6">
      <c r="A47" s="36" t="s">
        <v>99</v>
      </c>
      <c r="B47" s="30" t="s">
        <v>100</v>
      </c>
      <c r="C47" s="30" t="s">
        <v>100</v>
      </c>
      <c r="D47" s="197"/>
      <c r="E47" s="30"/>
      <c r="F47" s="198"/>
    </row>
    <row r="48" spans="1:6">
      <c r="A48" s="37" t="s">
        <v>309</v>
      </c>
      <c r="B48" s="31" t="s">
        <v>117</v>
      </c>
      <c r="C48" s="31" t="s">
        <v>116</v>
      </c>
      <c r="D48" s="198"/>
      <c r="E48" s="30"/>
      <c r="F48" s="198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D34:D35"/>
    <mergeCell ref="C34:C35"/>
    <mergeCell ref="B34:B35"/>
    <mergeCell ref="A34:A35"/>
    <mergeCell ref="D32:D33"/>
    <mergeCell ref="A32:A33"/>
    <mergeCell ref="B32:B33"/>
    <mergeCell ref="C32:C33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4" zoomScaleNormal="100" zoomScalePageLayoutView="150" workbookViewId="0">
      <selection activeCell="E20" sqref="E20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27" t="s">
        <v>9</v>
      </c>
      <c r="B1" s="227"/>
      <c r="C1" s="227"/>
      <c r="D1" s="227"/>
      <c r="E1" s="227"/>
    </row>
    <row r="2" spans="1:7" ht="21">
      <c r="A2" s="228" t="s">
        <v>10</v>
      </c>
      <c r="B2" s="228"/>
      <c r="C2" s="229" t="str">
        <f>Administration!A11</f>
        <v>EATM, Life &amp; Health Sciences</v>
      </c>
      <c r="D2" s="229"/>
      <c r="E2" s="229"/>
      <c r="F2" t="str">
        <f>Administration!B11</f>
        <v>Carol Higashida</v>
      </c>
    </row>
    <row r="3" spans="1:7" ht="14.65" thickBot="1"/>
    <row r="4" spans="1:7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36" t="s">
        <v>0</v>
      </c>
      <c r="B6" s="253" t="s">
        <v>7</v>
      </c>
      <c r="C6" s="253" t="s">
        <v>8</v>
      </c>
      <c r="D6" s="154" t="s">
        <v>21</v>
      </c>
      <c r="E6" s="149" t="s">
        <v>39</v>
      </c>
      <c r="F6" s="175" t="s">
        <v>167</v>
      </c>
      <c r="G6" s="32"/>
    </row>
    <row r="7" spans="1:7" ht="14" customHeight="1" thickBot="1">
      <c r="A7" s="237"/>
      <c r="B7" s="254"/>
      <c r="C7" s="254"/>
      <c r="D7" s="154" t="s">
        <v>22</v>
      </c>
      <c r="E7" s="149" t="s">
        <v>282</v>
      </c>
      <c r="F7" s="175" t="s">
        <v>288</v>
      </c>
      <c r="G7" s="32"/>
    </row>
    <row r="8" spans="1:7" ht="14" customHeight="1" thickBot="1">
      <c r="A8" s="238"/>
      <c r="B8" s="255"/>
      <c r="C8" s="255"/>
      <c r="D8" s="154" t="s">
        <v>124</v>
      </c>
      <c r="E8" s="149" t="s">
        <v>38</v>
      </c>
      <c r="F8" s="180" t="s">
        <v>470</v>
      </c>
      <c r="G8" s="32"/>
    </row>
    <row r="9" spans="1:7" ht="14" customHeight="1" thickBot="1">
      <c r="A9" s="239" t="s">
        <v>37</v>
      </c>
      <c r="B9" s="256" t="s">
        <v>77</v>
      </c>
      <c r="C9" s="256" t="s">
        <v>78</v>
      </c>
      <c r="D9" s="108" t="s">
        <v>21</v>
      </c>
      <c r="E9" s="182" t="s">
        <v>169</v>
      </c>
      <c r="F9" s="176" t="s">
        <v>169</v>
      </c>
      <c r="G9" s="32"/>
    </row>
    <row r="10" spans="1:7" ht="14" customHeight="1" thickBot="1">
      <c r="A10" s="240"/>
      <c r="B10" s="257"/>
      <c r="C10" s="257"/>
      <c r="D10" s="108" t="s">
        <v>22</v>
      </c>
      <c r="E10" s="137" t="s">
        <v>79</v>
      </c>
      <c r="F10" s="176" t="s">
        <v>169</v>
      </c>
      <c r="G10" s="32"/>
    </row>
    <row r="11" spans="1:7" ht="14" customHeight="1" thickBot="1">
      <c r="A11" s="241"/>
      <c r="B11" s="308"/>
      <c r="C11" s="308"/>
      <c r="D11" s="108" t="s">
        <v>23</v>
      </c>
      <c r="E11" s="137" t="s">
        <v>295</v>
      </c>
      <c r="F11" s="176" t="s">
        <v>169</v>
      </c>
      <c r="G11" s="32"/>
    </row>
    <row r="12" spans="1:7" ht="14" customHeight="1" thickBot="1">
      <c r="A12" s="236" t="s">
        <v>51</v>
      </c>
      <c r="B12" s="253" t="s">
        <v>11</v>
      </c>
      <c r="C12" s="253" t="s">
        <v>8</v>
      </c>
      <c r="D12" s="230" t="s">
        <v>55</v>
      </c>
      <c r="E12" s="160" t="s">
        <v>42</v>
      </c>
      <c r="F12" s="180" t="s">
        <v>169</v>
      </c>
      <c r="G12" s="32"/>
    </row>
    <row r="13" spans="1:7" ht="14" customHeight="1" thickBot="1">
      <c r="A13" s="238"/>
      <c r="B13" s="255"/>
      <c r="C13" s="255"/>
      <c r="D13" s="231"/>
      <c r="E13" s="160" t="s">
        <v>80</v>
      </c>
      <c r="F13" s="180" t="s">
        <v>169</v>
      </c>
      <c r="G13" s="32"/>
    </row>
    <row r="14" spans="1:7" ht="14" customHeight="1" thickBot="1">
      <c r="A14" s="239" t="s">
        <v>85</v>
      </c>
      <c r="B14" s="246" t="s">
        <v>12</v>
      </c>
      <c r="C14" s="246" t="s">
        <v>13</v>
      </c>
      <c r="D14" s="243" t="s">
        <v>114</v>
      </c>
      <c r="E14" s="182" t="s">
        <v>523</v>
      </c>
      <c r="F14" s="181" t="s">
        <v>192</v>
      </c>
      <c r="G14" s="32"/>
    </row>
    <row r="15" spans="1:7" ht="14" customHeight="1" thickBot="1">
      <c r="A15" s="240"/>
      <c r="B15" s="247"/>
      <c r="C15" s="247"/>
      <c r="D15" s="244"/>
      <c r="E15" s="182" t="s">
        <v>81</v>
      </c>
      <c r="F15" s="181" t="s">
        <v>193</v>
      </c>
      <c r="G15" s="32"/>
    </row>
    <row r="16" spans="1:7" ht="14" customHeight="1" thickBot="1">
      <c r="A16" s="241"/>
      <c r="B16" s="248"/>
      <c r="C16" s="248"/>
      <c r="D16" s="245"/>
      <c r="E16" s="182" t="s">
        <v>44</v>
      </c>
      <c r="F16" s="181" t="s">
        <v>524</v>
      </c>
      <c r="G16" s="32"/>
    </row>
    <row r="17" spans="1:7" ht="14" customHeight="1" thickBot="1">
      <c r="A17" s="242" t="s">
        <v>3</v>
      </c>
      <c r="B17" s="249" t="s">
        <v>14</v>
      </c>
      <c r="C17" s="251" t="s">
        <v>15</v>
      </c>
      <c r="D17" s="154" t="s">
        <v>21</v>
      </c>
      <c r="E17" s="160" t="s">
        <v>40</v>
      </c>
      <c r="F17" s="180" t="s">
        <v>169</v>
      </c>
      <c r="G17" s="32"/>
    </row>
    <row r="18" spans="1:7" ht="14.65" thickBot="1">
      <c r="A18" s="235"/>
      <c r="B18" s="250"/>
      <c r="C18" s="252"/>
      <c r="D18" s="154" t="s">
        <v>22</v>
      </c>
      <c r="E18" s="160" t="s">
        <v>494</v>
      </c>
      <c r="F18" s="180" t="s">
        <v>169</v>
      </c>
      <c r="G18" s="32"/>
    </row>
    <row r="19" spans="1:7" ht="14.65" thickBot="1">
      <c r="A19" s="310"/>
      <c r="B19" s="312"/>
      <c r="C19" s="309"/>
      <c r="D19" s="154" t="s">
        <v>23</v>
      </c>
      <c r="E19" s="160" t="s">
        <v>128</v>
      </c>
      <c r="F19" s="180" t="s">
        <v>169</v>
      </c>
      <c r="G19" s="32"/>
    </row>
    <row r="20" spans="1:7" ht="14.65" thickBot="1">
      <c r="A20" s="234" t="s">
        <v>2</v>
      </c>
      <c r="B20" s="263" t="s">
        <v>14</v>
      </c>
      <c r="C20" s="264" t="s">
        <v>8</v>
      </c>
      <c r="D20" s="108" t="s">
        <v>223</v>
      </c>
      <c r="E20" s="182" t="s">
        <v>40</v>
      </c>
      <c r="F20" s="181" t="s">
        <v>169</v>
      </c>
    </row>
    <row r="21" spans="1:7" ht="14.65" thickBot="1">
      <c r="A21" s="232"/>
      <c r="B21" s="233"/>
      <c r="C21" s="265"/>
      <c r="D21" s="108" t="s">
        <v>22</v>
      </c>
      <c r="E21" s="413" t="s">
        <v>528</v>
      </c>
      <c r="F21" s="181" t="s">
        <v>169</v>
      </c>
      <c r="G21" s="32"/>
    </row>
    <row r="22" spans="1:7" ht="14.65" thickBot="1">
      <c r="A22" s="232"/>
      <c r="B22" s="233"/>
      <c r="C22" s="265"/>
      <c r="D22" s="108" t="s">
        <v>23</v>
      </c>
      <c r="E22" s="225" t="s">
        <v>128</v>
      </c>
      <c r="F22" s="181" t="s">
        <v>169</v>
      </c>
      <c r="G22" s="32"/>
    </row>
    <row r="23" spans="1:7" ht="14.65" thickBot="1">
      <c r="A23" s="235" t="s">
        <v>53</v>
      </c>
      <c r="B23" s="250" t="s">
        <v>76</v>
      </c>
      <c r="C23" s="252" t="s">
        <v>16</v>
      </c>
      <c r="D23" s="154" t="s">
        <v>223</v>
      </c>
      <c r="E23" s="160" t="s">
        <v>81</v>
      </c>
      <c r="F23" s="180" t="s">
        <v>169</v>
      </c>
      <c r="G23" s="32"/>
    </row>
    <row r="24" spans="1:7" ht="14.65" thickBot="1">
      <c r="A24" s="235"/>
      <c r="B24" s="314"/>
      <c r="C24" s="252"/>
      <c r="D24" s="154" t="s">
        <v>22</v>
      </c>
      <c r="E24" s="414" t="s">
        <v>528</v>
      </c>
      <c r="F24" s="180" t="s">
        <v>169</v>
      </c>
      <c r="G24" s="32"/>
    </row>
    <row r="25" spans="1:7" ht="14.65" thickBot="1">
      <c r="A25" s="235"/>
      <c r="B25" s="314"/>
      <c r="C25" s="252"/>
      <c r="D25" s="154" t="s">
        <v>23</v>
      </c>
      <c r="E25" s="160" t="s">
        <v>128</v>
      </c>
      <c r="F25" s="180" t="s">
        <v>169</v>
      </c>
      <c r="G25" s="32"/>
    </row>
    <row r="26" spans="1:7" ht="14.65" thickBot="1">
      <c r="A26" s="232" t="s">
        <v>52</v>
      </c>
      <c r="B26" s="233" t="s">
        <v>75</v>
      </c>
      <c r="C26" s="233" t="s">
        <v>16</v>
      </c>
      <c r="D26" s="266" t="s">
        <v>55</v>
      </c>
      <c r="E26" s="182" t="s">
        <v>108</v>
      </c>
      <c r="F26" s="181" t="s">
        <v>169</v>
      </c>
      <c r="G26" s="32"/>
    </row>
    <row r="27" spans="1:7" ht="14.65" thickBot="1">
      <c r="A27" s="232"/>
      <c r="B27" s="233"/>
      <c r="C27" s="233"/>
      <c r="D27" s="313"/>
      <c r="E27" s="182" t="s">
        <v>493</v>
      </c>
      <c r="F27" s="181" t="s">
        <v>169</v>
      </c>
      <c r="G27" s="32"/>
    </row>
    <row r="28" spans="1:7" ht="14.65" thickBot="1">
      <c r="A28" s="235" t="s">
        <v>54</v>
      </c>
      <c r="B28" s="250" t="s">
        <v>75</v>
      </c>
      <c r="C28" s="250" t="s">
        <v>8</v>
      </c>
      <c r="D28" s="261" t="s">
        <v>55</v>
      </c>
      <c r="E28" s="160" t="s">
        <v>109</v>
      </c>
      <c r="F28" s="180" t="s">
        <v>169</v>
      </c>
      <c r="G28" s="32"/>
    </row>
    <row r="29" spans="1:7" ht="14.65" thickBot="1">
      <c r="A29" s="311"/>
      <c r="B29" s="260"/>
      <c r="C29" s="260"/>
      <c r="D29" s="260"/>
      <c r="E29" s="193" t="s">
        <v>521</v>
      </c>
      <c r="F29" s="191" t="s">
        <v>169</v>
      </c>
      <c r="G29" s="32"/>
    </row>
    <row r="31" spans="1:7">
      <c r="A31" s="195" t="s">
        <v>126</v>
      </c>
      <c r="D31" s="59"/>
      <c r="E31" s="196" t="s">
        <v>391</v>
      </c>
      <c r="F31" s="120" t="s">
        <v>392</v>
      </c>
    </row>
    <row r="32" spans="1:7">
      <c r="A32" s="36" t="s">
        <v>87</v>
      </c>
      <c r="B32" s="30" t="s">
        <v>12</v>
      </c>
      <c r="C32" s="30" t="s">
        <v>88</v>
      </c>
      <c r="D32" s="197"/>
      <c r="E32" s="36"/>
      <c r="F32" s="198"/>
    </row>
    <row r="33" spans="1:6">
      <c r="A33" s="36" t="s">
        <v>89</v>
      </c>
      <c r="B33" s="30" t="s">
        <v>76</v>
      </c>
      <c r="C33" s="30" t="s">
        <v>90</v>
      </c>
      <c r="D33" s="197"/>
      <c r="E33" s="198"/>
      <c r="F33" s="198"/>
    </row>
    <row r="34" spans="1:6">
      <c r="A34" s="36" t="s">
        <v>91</v>
      </c>
      <c r="B34" s="30" t="s">
        <v>12</v>
      </c>
      <c r="C34" s="30" t="s">
        <v>92</v>
      </c>
      <c r="D34" s="197"/>
      <c r="E34" s="30"/>
      <c r="F34" s="198"/>
    </row>
    <row r="35" spans="1:6">
      <c r="A35" s="37" t="s">
        <v>118</v>
      </c>
      <c r="B35" s="31" t="s">
        <v>119</v>
      </c>
      <c r="C35" s="31" t="s">
        <v>116</v>
      </c>
      <c r="D35" s="197"/>
      <c r="E35" s="198"/>
      <c r="F35" s="198"/>
    </row>
    <row r="36" spans="1:6">
      <c r="A36" s="36" t="s">
        <v>96</v>
      </c>
      <c r="B36" s="30" t="s">
        <v>75</v>
      </c>
      <c r="C36" s="30" t="s">
        <v>8</v>
      </c>
      <c r="D36" s="198"/>
      <c r="E36" s="30"/>
      <c r="F36" s="30"/>
    </row>
    <row r="37" spans="1:6">
      <c r="A37" s="36" t="s">
        <v>93</v>
      </c>
      <c r="B37" s="30" t="s">
        <v>94</v>
      </c>
      <c r="C37" s="30" t="s">
        <v>95</v>
      </c>
      <c r="D37" s="198"/>
      <c r="E37" s="30"/>
      <c r="F37" s="199"/>
    </row>
    <row r="38" spans="1:6" ht="13.9" customHeight="1">
      <c r="A38" s="39"/>
      <c r="B38" s="140"/>
      <c r="C38" s="140"/>
      <c r="D38" s="59"/>
    </row>
    <row r="39" spans="1:6">
      <c r="A39" s="194" t="s">
        <v>127</v>
      </c>
      <c r="B39" s="28"/>
      <c r="C39" s="28"/>
      <c r="D39" s="59"/>
      <c r="F39" s="33"/>
    </row>
    <row r="40" spans="1:6">
      <c r="A40" s="36" t="s">
        <v>48</v>
      </c>
      <c r="B40" s="30" t="s">
        <v>97</v>
      </c>
      <c r="C40" s="30" t="s">
        <v>98</v>
      </c>
      <c r="D40" s="197"/>
      <c r="E40" s="30"/>
      <c r="F40" s="199"/>
    </row>
    <row r="41" spans="1:6">
      <c r="A41" s="36" t="s">
        <v>99</v>
      </c>
      <c r="B41" s="30" t="s">
        <v>100</v>
      </c>
      <c r="C41" s="30" t="s">
        <v>100</v>
      </c>
      <c r="D41" s="197"/>
      <c r="E41" s="30"/>
      <c r="F41" s="198"/>
    </row>
    <row r="42" spans="1:6">
      <c r="A42" s="37" t="s">
        <v>309</v>
      </c>
      <c r="B42" s="31" t="s">
        <v>117</v>
      </c>
      <c r="C42" s="31" t="s">
        <v>116</v>
      </c>
      <c r="D42" s="198"/>
      <c r="E42" s="30"/>
      <c r="F42" s="198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1:E1"/>
    <mergeCell ref="A2:B2"/>
    <mergeCell ref="C2:E2"/>
    <mergeCell ref="A6:A8"/>
    <mergeCell ref="B6:B8"/>
    <mergeCell ref="C6:C8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E19" sqref="E19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7" t="s">
        <v>9</v>
      </c>
      <c r="B1" s="227"/>
      <c r="C1" s="227"/>
      <c r="D1" s="227"/>
      <c r="E1" s="227"/>
    </row>
    <row r="2" spans="1:6" ht="21">
      <c r="A2" s="228" t="s">
        <v>10</v>
      </c>
      <c r="B2" s="228"/>
      <c r="C2" s="229" t="str">
        <f>Administration!A12</f>
        <v>Physical Sciences &amp; Career Education</v>
      </c>
      <c r="D2" s="229"/>
      <c r="E2" s="229"/>
      <c r="F2" t="str">
        <f>Administration!B12</f>
        <v>Mary Rees</v>
      </c>
    </row>
    <row r="3" spans="1:6" ht="14.65" thickBot="1"/>
    <row r="4" spans="1:6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98" t="s">
        <v>0</v>
      </c>
      <c r="B6" s="299" t="s">
        <v>439</v>
      </c>
      <c r="C6" s="299" t="s">
        <v>8</v>
      </c>
      <c r="D6" s="146" t="s">
        <v>306</v>
      </c>
      <c r="E6" s="147" t="s">
        <v>245</v>
      </c>
      <c r="F6" s="214" t="s">
        <v>82</v>
      </c>
    </row>
    <row r="7" spans="1:6" ht="14" customHeight="1" thickBot="1">
      <c r="A7" s="293"/>
      <c r="B7" s="295"/>
      <c r="C7" s="295"/>
      <c r="D7" s="148" t="s">
        <v>121</v>
      </c>
      <c r="E7" s="183" t="s">
        <v>296</v>
      </c>
      <c r="F7" s="180" t="s">
        <v>394</v>
      </c>
    </row>
    <row r="8" spans="1:6" ht="14" customHeight="1" thickBot="1">
      <c r="A8" s="274" t="s">
        <v>1</v>
      </c>
      <c r="B8" s="301" t="s">
        <v>77</v>
      </c>
      <c r="C8" s="301" t="s">
        <v>78</v>
      </c>
      <c r="D8" s="109" t="s">
        <v>25</v>
      </c>
      <c r="E8" s="137" t="s">
        <v>82</v>
      </c>
      <c r="F8" s="176" t="s">
        <v>169</v>
      </c>
    </row>
    <row r="9" spans="1:6" ht="14" customHeight="1" thickBot="1">
      <c r="A9" s="275"/>
      <c r="B9" s="302"/>
      <c r="C9" s="302"/>
      <c r="D9" s="138" t="s">
        <v>121</v>
      </c>
      <c r="E9" s="185" t="s">
        <v>314</v>
      </c>
      <c r="F9" s="176" t="s">
        <v>169</v>
      </c>
    </row>
    <row r="10" spans="1:6" ht="14" customHeight="1" thickBot="1">
      <c r="A10" s="292" t="s">
        <v>51</v>
      </c>
      <c r="B10" s="294" t="s">
        <v>11</v>
      </c>
      <c r="C10" s="294" t="s">
        <v>8</v>
      </c>
      <c r="D10" s="296" t="s">
        <v>55</v>
      </c>
      <c r="E10" s="160" t="s">
        <v>169</v>
      </c>
      <c r="F10" s="175" t="s">
        <v>169</v>
      </c>
    </row>
    <row r="11" spans="1:6" ht="14" customHeight="1" thickBot="1">
      <c r="A11" s="293"/>
      <c r="B11" s="295"/>
      <c r="C11" s="295"/>
      <c r="D11" s="297"/>
      <c r="E11" s="160" t="s">
        <v>401</v>
      </c>
      <c r="F11" s="180" t="s">
        <v>411</v>
      </c>
    </row>
    <row r="12" spans="1:6" ht="14" customHeight="1" thickBot="1">
      <c r="A12" s="273" t="s">
        <v>85</v>
      </c>
      <c r="B12" s="276" t="s">
        <v>12</v>
      </c>
      <c r="C12" s="276" t="s">
        <v>13</v>
      </c>
      <c r="D12" s="270" t="s">
        <v>114</v>
      </c>
      <c r="E12" s="182" t="s">
        <v>169</v>
      </c>
      <c r="F12" s="176" t="s">
        <v>169</v>
      </c>
    </row>
    <row r="13" spans="1:6" ht="14" customHeight="1" thickBot="1">
      <c r="A13" s="274"/>
      <c r="B13" s="277"/>
      <c r="C13" s="277"/>
      <c r="D13" s="271"/>
      <c r="E13" s="182" t="s">
        <v>169</v>
      </c>
      <c r="F13" s="176" t="s">
        <v>169</v>
      </c>
    </row>
    <row r="14" spans="1:6" ht="14" customHeight="1" thickBot="1">
      <c r="A14" s="275"/>
      <c r="B14" s="278"/>
      <c r="C14" s="278"/>
      <c r="D14" s="272"/>
      <c r="E14" s="182" t="s">
        <v>169</v>
      </c>
      <c r="F14" s="176" t="s">
        <v>169</v>
      </c>
    </row>
    <row r="15" spans="1:6" ht="14" customHeight="1" thickBot="1">
      <c r="A15" s="280" t="s">
        <v>3</v>
      </c>
      <c r="B15" s="268" t="s">
        <v>14</v>
      </c>
      <c r="C15" s="269" t="s">
        <v>15</v>
      </c>
      <c r="D15" s="146" t="s">
        <v>25</v>
      </c>
      <c r="E15" s="149" t="s">
        <v>83</v>
      </c>
      <c r="F15" s="175" t="s">
        <v>169</v>
      </c>
    </row>
    <row r="16" spans="1:6" ht="14" customHeight="1" thickBot="1">
      <c r="A16" s="281"/>
      <c r="B16" s="283"/>
      <c r="C16" s="285"/>
      <c r="D16" s="148" t="s">
        <v>121</v>
      </c>
      <c r="E16" s="160" t="s">
        <v>84</v>
      </c>
      <c r="F16" s="180" t="s">
        <v>169</v>
      </c>
    </row>
    <row r="17" spans="1:6" ht="14" customHeight="1" thickBot="1">
      <c r="A17" s="287" t="s">
        <v>2</v>
      </c>
      <c r="B17" s="289" t="s">
        <v>14</v>
      </c>
      <c r="C17" s="291" t="s">
        <v>8</v>
      </c>
      <c r="D17" s="109" t="s">
        <v>25</v>
      </c>
      <c r="E17" s="137" t="s">
        <v>83</v>
      </c>
      <c r="F17" s="176" t="s">
        <v>169</v>
      </c>
    </row>
    <row r="18" spans="1:6" ht="14" customHeight="1" thickBot="1">
      <c r="A18" s="287"/>
      <c r="B18" s="289"/>
      <c r="C18" s="291"/>
      <c r="D18" s="138" t="s">
        <v>121</v>
      </c>
      <c r="E18" s="182" t="s">
        <v>519</v>
      </c>
      <c r="F18" s="181" t="s">
        <v>84</v>
      </c>
    </row>
    <row r="19" spans="1:6" ht="14" customHeight="1" thickBot="1">
      <c r="A19" s="280" t="s">
        <v>53</v>
      </c>
      <c r="B19" s="268" t="s">
        <v>76</v>
      </c>
      <c r="C19" s="269" t="s">
        <v>16</v>
      </c>
      <c r="D19" s="146" t="s">
        <v>25</v>
      </c>
      <c r="E19" s="149" t="s">
        <v>82</v>
      </c>
      <c r="F19" s="180" t="s">
        <v>497</v>
      </c>
    </row>
    <row r="20" spans="1:6" ht="14" customHeight="1" thickBot="1">
      <c r="A20" s="280"/>
      <c r="B20" s="268"/>
      <c r="C20" s="269"/>
      <c r="D20" s="148" t="s">
        <v>121</v>
      </c>
      <c r="E20" s="160" t="s">
        <v>84</v>
      </c>
      <c r="F20" s="180" t="s">
        <v>169</v>
      </c>
    </row>
    <row r="21" spans="1:6" ht="14" customHeight="1" thickBot="1">
      <c r="A21" s="287" t="s">
        <v>52</v>
      </c>
      <c r="B21" s="289" t="s">
        <v>75</v>
      </c>
      <c r="C21" s="289" t="s">
        <v>16</v>
      </c>
      <c r="D21" s="306" t="s">
        <v>55</v>
      </c>
      <c r="E21" s="182" t="s">
        <v>169</v>
      </c>
      <c r="F21" s="181" t="s">
        <v>169</v>
      </c>
    </row>
    <row r="22" spans="1:6" ht="14.65" thickBot="1">
      <c r="A22" s="287"/>
      <c r="B22" s="289"/>
      <c r="C22" s="289"/>
      <c r="D22" s="307"/>
      <c r="E22" s="182" t="s">
        <v>405</v>
      </c>
      <c r="F22" s="181" t="s">
        <v>169</v>
      </c>
    </row>
    <row r="23" spans="1:6" ht="14.65" thickBot="1">
      <c r="A23" s="280" t="s">
        <v>54</v>
      </c>
      <c r="B23" s="268" t="s">
        <v>75</v>
      </c>
      <c r="C23" s="268" t="s">
        <v>8</v>
      </c>
      <c r="D23" s="303" t="s">
        <v>55</v>
      </c>
      <c r="E23" s="149" t="s">
        <v>169</v>
      </c>
      <c r="F23" s="175" t="s">
        <v>169</v>
      </c>
    </row>
    <row r="24" spans="1:6" ht="14.65" thickBot="1">
      <c r="A24" s="305"/>
      <c r="B24" s="304"/>
      <c r="C24" s="304"/>
      <c r="D24" s="304"/>
      <c r="E24" s="193" t="s">
        <v>169</v>
      </c>
      <c r="F24" s="179" t="s">
        <v>169</v>
      </c>
    </row>
    <row r="25" spans="1:6">
      <c r="E25" s="135"/>
      <c r="F25" s="135"/>
    </row>
    <row r="26" spans="1:6">
      <c r="A26" s="195" t="s">
        <v>126</v>
      </c>
      <c r="D26" s="59"/>
      <c r="E26" s="196" t="s">
        <v>391</v>
      </c>
      <c r="F26" s="120" t="s">
        <v>392</v>
      </c>
    </row>
    <row r="27" spans="1:6">
      <c r="A27" s="36" t="s">
        <v>87</v>
      </c>
      <c r="B27" s="30" t="s">
        <v>12</v>
      </c>
      <c r="C27" s="30" t="s">
        <v>88</v>
      </c>
      <c r="D27" s="197"/>
      <c r="E27" s="200"/>
      <c r="F27" s="198"/>
    </row>
    <row r="28" spans="1:6">
      <c r="A28" s="36" t="s">
        <v>89</v>
      </c>
      <c r="B28" s="30" t="s">
        <v>76</v>
      </c>
      <c r="C28" s="30" t="s">
        <v>90</v>
      </c>
      <c r="D28" s="197"/>
      <c r="E28" s="198"/>
      <c r="F28" s="198"/>
    </row>
    <row r="29" spans="1:6">
      <c r="A29" s="36" t="s">
        <v>91</v>
      </c>
      <c r="B29" s="30" t="s">
        <v>12</v>
      </c>
      <c r="C29" s="30" t="s">
        <v>92</v>
      </c>
      <c r="D29" s="197"/>
      <c r="E29" s="200"/>
      <c r="F29" s="198"/>
    </row>
    <row r="30" spans="1:6">
      <c r="A30" s="37" t="s">
        <v>118</v>
      </c>
      <c r="B30" s="31" t="s">
        <v>119</v>
      </c>
      <c r="C30" s="31" t="s">
        <v>116</v>
      </c>
      <c r="D30" s="197"/>
      <c r="E30" s="198"/>
      <c r="F30" s="198"/>
    </row>
    <row r="31" spans="1:6">
      <c r="A31" s="36" t="s">
        <v>96</v>
      </c>
      <c r="B31" s="30" t="s">
        <v>75</v>
      </c>
      <c r="C31" s="30" t="s">
        <v>8</v>
      </c>
      <c r="D31" s="198"/>
      <c r="E31" s="136"/>
      <c r="F31" s="199"/>
    </row>
    <row r="32" spans="1:6">
      <c r="A32" s="36" t="s">
        <v>93</v>
      </c>
      <c r="B32" s="30" t="s">
        <v>94</v>
      </c>
      <c r="C32" s="30" t="s">
        <v>95</v>
      </c>
      <c r="D32" s="198"/>
      <c r="E32" s="200"/>
      <c r="F32" s="199"/>
    </row>
    <row r="33" spans="1:6" ht="13.9" customHeight="1">
      <c r="A33" s="39"/>
      <c r="B33" s="140"/>
      <c r="C33" s="140"/>
      <c r="D33" s="59"/>
    </row>
    <row r="34" spans="1:6">
      <c r="A34" s="194" t="s">
        <v>127</v>
      </c>
      <c r="B34" s="28"/>
      <c r="C34" s="28"/>
      <c r="D34" s="59"/>
      <c r="F34" s="33"/>
    </row>
    <row r="35" spans="1:6">
      <c r="A35" s="36" t="s">
        <v>48</v>
      </c>
      <c r="B35" s="30" t="s">
        <v>97</v>
      </c>
      <c r="C35" s="30" t="s">
        <v>98</v>
      </c>
      <c r="D35" s="197"/>
      <c r="E35" s="136"/>
      <c r="F35" s="199"/>
    </row>
    <row r="36" spans="1:6">
      <c r="A36" s="36" t="s">
        <v>99</v>
      </c>
      <c r="B36" s="30" t="s">
        <v>100</v>
      </c>
      <c r="C36" s="30" t="s">
        <v>100</v>
      </c>
      <c r="D36" s="197"/>
      <c r="E36" s="30"/>
      <c r="F36" s="198"/>
    </row>
    <row r="37" spans="1:6">
      <c r="A37" s="37" t="s">
        <v>309</v>
      </c>
      <c r="B37" s="31" t="s">
        <v>117</v>
      </c>
      <c r="C37" s="31" t="s">
        <v>116</v>
      </c>
      <c r="D37" s="198"/>
      <c r="E37" s="30"/>
      <c r="F37" s="198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zoomScalePageLayoutView="150" workbookViewId="0">
      <selection activeCell="E15" sqref="E15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7" t="s">
        <v>9</v>
      </c>
      <c r="B1" s="227"/>
      <c r="C1" s="227"/>
      <c r="D1" s="227"/>
      <c r="E1" s="227"/>
    </row>
    <row r="2" spans="1:6" ht="21">
      <c r="A2" s="228" t="s">
        <v>10</v>
      </c>
      <c r="B2" s="228"/>
      <c r="C2" s="322" t="str">
        <f>Administration!A13</f>
        <v>Business, Child Development, &amp; Student Engagement</v>
      </c>
      <c r="D2" s="322"/>
      <c r="E2" s="322"/>
      <c r="F2" t="str">
        <f>Administration!B13</f>
        <v>Howard Davis</v>
      </c>
    </row>
    <row r="3" spans="1:6" ht="14.65" thickBot="1"/>
    <row r="4" spans="1:6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92" t="s">
        <v>0</v>
      </c>
      <c r="B6" s="294" t="s">
        <v>7</v>
      </c>
      <c r="C6" s="318" t="s">
        <v>8</v>
      </c>
      <c r="D6" s="155" t="s">
        <v>26</v>
      </c>
      <c r="E6" s="188" t="s">
        <v>311</v>
      </c>
      <c r="F6" s="180" t="s">
        <v>169</v>
      </c>
    </row>
    <row r="7" spans="1:6" ht="14" customHeight="1" thickBot="1">
      <c r="A7" s="298"/>
      <c r="B7" s="299"/>
      <c r="C7" s="319"/>
      <c r="D7" s="156" t="s">
        <v>122</v>
      </c>
      <c r="E7" s="149" t="s">
        <v>133</v>
      </c>
      <c r="F7" s="180" t="s">
        <v>483</v>
      </c>
    </row>
    <row r="8" spans="1:6" ht="14" customHeight="1" thickBot="1">
      <c r="A8" s="298"/>
      <c r="B8" s="299"/>
      <c r="C8" s="319"/>
      <c r="D8" s="157" t="s">
        <v>299</v>
      </c>
      <c r="E8" s="183" t="s">
        <v>33</v>
      </c>
      <c r="F8" s="175" t="s">
        <v>247</v>
      </c>
    </row>
    <row r="9" spans="1:6" ht="14" customHeight="1" thickBot="1">
      <c r="A9" s="298"/>
      <c r="B9" s="299"/>
      <c r="C9" s="319"/>
      <c r="D9" s="223" t="s">
        <v>498</v>
      </c>
      <c r="E9" s="222" t="s">
        <v>469</v>
      </c>
      <c r="F9" s="180" t="s">
        <v>473</v>
      </c>
    </row>
    <row r="10" spans="1:6" ht="14" customHeight="1" thickBot="1">
      <c r="A10" s="273" t="s">
        <v>37</v>
      </c>
      <c r="B10" s="300" t="s">
        <v>77</v>
      </c>
      <c r="C10" s="320" t="s">
        <v>78</v>
      </c>
      <c r="D10" s="68" t="s">
        <v>26</v>
      </c>
      <c r="E10" s="189" t="s">
        <v>115</v>
      </c>
      <c r="F10" s="176" t="s">
        <v>169</v>
      </c>
    </row>
    <row r="11" spans="1:6" ht="14" customHeight="1" thickBot="1">
      <c r="A11" s="274"/>
      <c r="B11" s="301"/>
      <c r="C11" s="321"/>
      <c r="D11" s="133" t="s">
        <v>122</v>
      </c>
      <c r="E11" s="137" t="s">
        <v>133</v>
      </c>
      <c r="F11" s="176" t="s">
        <v>169</v>
      </c>
    </row>
    <row r="12" spans="1:6" ht="14" customHeight="1" thickBot="1">
      <c r="A12" s="274"/>
      <c r="B12" s="301"/>
      <c r="C12" s="321"/>
      <c r="D12" s="139" t="s">
        <v>299</v>
      </c>
      <c r="E12" s="190" t="s">
        <v>247</v>
      </c>
      <c r="F12" s="181" t="s">
        <v>468</v>
      </c>
    </row>
    <row r="13" spans="1:6" ht="14" customHeight="1" thickBot="1">
      <c r="A13" s="292" t="s">
        <v>51</v>
      </c>
      <c r="B13" s="294" t="s">
        <v>11</v>
      </c>
      <c r="C13" s="294" t="s">
        <v>8</v>
      </c>
      <c r="D13" s="296" t="s">
        <v>55</v>
      </c>
      <c r="E13" s="160" t="s">
        <v>312</v>
      </c>
      <c r="F13" s="175" t="s">
        <v>169</v>
      </c>
    </row>
    <row r="14" spans="1:6" ht="14" customHeight="1" thickBot="1">
      <c r="A14" s="293"/>
      <c r="B14" s="295"/>
      <c r="C14" s="295"/>
      <c r="D14" s="297"/>
      <c r="E14" s="160" t="s">
        <v>404</v>
      </c>
      <c r="F14" s="175" t="s">
        <v>169</v>
      </c>
    </row>
    <row r="15" spans="1:6" ht="14" customHeight="1" thickBot="1">
      <c r="A15" s="273" t="s">
        <v>85</v>
      </c>
      <c r="B15" s="276" t="s">
        <v>12</v>
      </c>
      <c r="C15" s="276" t="s">
        <v>13</v>
      </c>
      <c r="D15" s="270" t="s">
        <v>114</v>
      </c>
      <c r="E15" s="189" t="s">
        <v>104</v>
      </c>
      <c r="F15" s="181" t="s">
        <v>169</v>
      </c>
    </row>
    <row r="16" spans="1:6" ht="14" customHeight="1" thickBot="1">
      <c r="A16" s="274"/>
      <c r="B16" s="277"/>
      <c r="C16" s="277"/>
      <c r="D16" s="271"/>
      <c r="E16" s="189" t="s">
        <v>248</v>
      </c>
      <c r="F16" s="181" t="s">
        <v>169</v>
      </c>
    </row>
    <row r="17" spans="1:6" ht="14" customHeight="1" thickBot="1">
      <c r="A17" s="275"/>
      <c r="B17" s="278"/>
      <c r="C17" s="278"/>
      <c r="D17" s="271"/>
      <c r="E17" s="189" t="s">
        <v>474</v>
      </c>
      <c r="F17" s="181" t="s">
        <v>525</v>
      </c>
    </row>
    <row r="18" spans="1:6" ht="14" customHeight="1" thickBot="1">
      <c r="A18" s="279" t="s">
        <v>3</v>
      </c>
      <c r="B18" s="282" t="s">
        <v>14</v>
      </c>
      <c r="C18" s="282" t="s">
        <v>15</v>
      </c>
      <c r="D18" s="155" t="s">
        <v>26</v>
      </c>
      <c r="E18" s="147" t="s">
        <v>105</v>
      </c>
      <c r="F18" s="175" t="s">
        <v>313</v>
      </c>
    </row>
    <row r="19" spans="1:6" ht="14" customHeight="1" thickBot="1">
      <c r="A19" s="280"/>
      <c r="B19" s="268"/>
      <c r="C19" s="268"/>
      <c r="D19" s="156" t="s">
        <v>122</v>
      </c>
      <c r="E19" s="160" t="s">
        <v>133</v>
      </c>
      <c r="F19" s="175" t="s">
        <v>169</v>
      </c>
    </row>
    <row r="20" spans="1:6" ht="14.65" thickBot="1">
      <c r="A20" s="280"/>
      <c r="B20" s="268"/>
      <c r="C20" s="268"/>
      <c r="D20" s="157" t="s">
        <v>299</v>
      </c>
      <c r="E20" s="183" t="s">
        <v>247</v>
      </c>
      <c r="F20" s="175" t="s">
        <v>169</v>
      </c>
    </row>
    <row r="21" spans="1:6" ht="14.65" thickBot="1">
      <c r="A21" s="286" t="s">
        <v>2</v>
      </c>
      <c r="B21" s="288" t="s">
        <v>14</v>
      </c>
      <c r="C21" s="288" t="s">
        <v>8</v>
      </c>
      <c r="D21" s="68" t="s">
        <v>26</v>
      </c>
      <c r="E21" s="189" t="s">
        <v>115</v>
      </c>
      <c r="F21" s="181" t="s">
        <v>169</v>
      </c>
    </row>
    <row r="22" spans="1:6" ht="14.65" thickBot="1">
      <c r="A22" s="287"/>
      <c r="B22" s="289"/>
      <c r="C22" s="289"/>
      <c r="D22" s="133" t="s">
        <v>122</v>
      </c>
      <c r="E22" s="182" t="s">
        <v>133</v>
      </c>
      <c r="F22" s="176" t="s">
        <v>169</v>
      </c>
    </row>
    <row r="23" spans="1:6" ht="14.65" thickBot="1">
      <c r="A23" s="287"/>
      <c r="B23" s="289"/>
      <c r="C23" s="289"/>
      <c r="D23" s="139" t="s">
        <v>299</v>
      </c>
      <c r="E23" s="190" t="s">
        <v>33</v>
      </c>
      <c r="F23" s="176" t="s">
        <v>169</v>
      </c>
    </row>
    <row r="24" spans="1:6" ht="14.65" thickBot="1">
      <c r="A24" s="280" t="s">
        <v>53</v>
      </c>
      <c r="B24" s="268" t="s">
        <v>76</v>
      </c>
      <c r="C24" s="268" t="s">
        <v>16</v>
      </c>
      <c r="D24" s="155" t="s">
        <v>26</v>
      </c>
      <c r="E24" s="160" t="s">
        <v>32</v>
      </c>
      <c r="F24" s="180" t="s">
        <v>169</v>
      </c>
    </row>
    <row r="25" spans="1:6" ht="14.65" thickBot="1">
      <c r="A25" s="280"/>
      <c r="B25" s="268"/>
      <c r="C25" s="268"/>
      <c r="D25" s="156" t="s">
        <v>122</v>
      </c>
      <c r="E25" s="160" t="s">
        <v>483</v>
      </c>
      <c r="F25" s="175" t="s">
        <v>169</v>
      </c>
    </row>
    <row r="26" spans="1:6" ht="14.65" thickBot="1">
      <c r="A26" s="280"/>
      <c r="B26" s="268"/>
      <c r="C26" s="268"/>
      <c r="D26" s="157" t="s">
        <v>299</v>
      </c>
      <c r="E26" s="183" t="s">
        <v>247</v>
      </c>
      <c r="F26" s="175" t="s">
        <v>169</v>
      </c>
    </row>
    <row r="27" spans="1:6" ht="15" customHeight="1" thickBot="1">
      <c r="A27" s="287" t="s">
        <v>52</v>
      </c>
      <c r="B27" s="289" t="s">
        <v>75</v>
      </c>
      <c r="C27" s="289" t="s">
        <v>16</v>
      </c>
      <c r="D27" s="315" t="s">
        <v>55</v>
      </c>
      <c r="E27" s="182" t="s">
        <v>133</v>
      </c>
      <c r="F27" s="181" t="s">
        <v>236</v>
      </c>
    </row>
    <row r="28" spans="1:6" ht="14.65" thickBot="1">
      <c r="A28" s="287"/>
      <c r="B28" s="289"/>
      <c r="C28" s="289"/>
      <c r="D28" s="316"/>
      <c r="E28" s="182" t="s">
        <v>106</v>
      </c>
      <c r="F28" s="176" t="s">
        <v>169</v>
      </c>
    </row>
    <row r="29" spans="1:6" ht="14.65" thickBot="1">
      <c r="A29" s="280" t="s">
        <v>54</v>
      </c>
      <c r="B29" s="268" t="s">
        <v>75</v>
      </c>
      <c r="C29" s="268" t="s">
        <v>8</v>
      </c>
      <c r="D29" s="303" t="s">
        <v>55</v>
      </c>
      <c r="E29" s="160" t="s">
        <v>474</v>
      </c>
      <c r="F29" s="180" t="s">
        <v>169</v>
      </c>
    </row>
    <row r="30" spans="1:6" ht="14.65" thickBot="1">
      <c r="A30" s="305"/>
      <c r="B30" s="304"/>
      <c r="C30" s="304"/>
      <c r="D30" s="317"/>
      <c r="E30" s="193" t="s">
        <v>484</v>
      </c>
      <c r="F30" s="191" t="s">
        <v>120</v>
      </c>
    </row>
    <row r="32" spans="1:6">
      <c r="A32" s="195" t="s">
        <v>126</v>
      </c>
      <c r="D32" s="59"/>
      <c r="E32" s="196" t="s">
        <v>391</v>
      </c>
      <c r="F32" s="120" t="s">
        <v>392</v>
      </c>
    </row>
    <row r="33" spans="1:7">
      <c r="A33" s="36" t="s">
        <v>87</v>
      </c>
      <c r="B33" s="30" t="s">
        <v>12</v>
      </c>
      <c r="C33" s="30" t="s">
        <v>88</v>
      </c>
      <c r="D33" s="197"/>
      <c r="E33" s="36"/>
      <c r="F33" s="198"/>
    </row>
    <row r="34" spans="1:7">
      <c r="A34" s="36" t="s">
        <v>89</v>
      </c>
      <c r="B34" s="30" t="s">
        <v>76</v>
      </c>
      <c r="C34" s="30" t="s">
        <v>90</v>
      </c>
      <c r="D34" s="197"/>
      <c r="E34" s="198"/>
      <c r="F34" s="198"/>
    </row>
    <row r="35" spans="1:7">
      <c r="A35" s="36" t="s">
        <v>91</v>
      </c>
      <c r="B35" s="30" t="s">
        <v>12</v>
      </c>
      <c r="C35" s="30" t="s">
        <v>92</v>
      </c>
      <c r="D35" s="197"/>
      <c r="E35" s="198"/>
      <c r="F35" s="198"/>
    </row>
    <row r="36" spans="1:7">
      <c r="A36" s="37" t="s">
        <v>118</v>
      </c>
      <c r="B36" s="31" t="s">
        <v>119</v>
      </c>
      <c r="C36" s="31" t="s">
        <v>116</v>
      </c>
      <c r="D36" s="197"/>
      <c r="E36" s="44"/>
      <c r="F36" s="44"/>
      <c r="G36" s="70"/>
    </row>
    <row r="37" spans="1:7">
      <c r="A37" s="36" t="s">
        <v>96</v>
      </c>
      <c r="B37" s="30" t="s">
        <v>75</v>
      </c>
      <c r="C37" s="30" t="s">
        <v>8</v>
      </c>
      <c r="D37" s="198"/>
      <c r="E37" s="197"/>
      <c r="F37" s="199"/>
    </row>
    <row r="38" spans="1:7">
      <c r="A38" s="36" t="s">
        <v>93</v>
      </c>
      <c r="B38" s="30" t="s">
        <v>94</v>
      </c>
      <c r="C38" s="30" t="s">
        <v>95</v>
      </c>
      <c r="D38" s="198"/>
      <c r="E38" s="30"/>
      <c r="F38" s="199"/>
    </row>
    <row r="39" spans="1:7" ht="13.9" customHeight="1">
      <c r="A39" s="39"/>
      <c r="B39" s="140"/>
      <c r="C39" s="140"/>
      <c r="D39" s="59"/>
    </row>
    <row r="40" spans="1:7">
      <c r="A40" s="194" t="s">
        <v>127</v>
      </c>
      <c r="B40" s="28"/>
      <c r="C40" s="28"/>
      <c r="D40" s="59"/>
      <c r="F40" s="33"/>
    </row>
    <row r="41" spans="1:7">
      <c r="A41" s="36" t="s">
        <v>48</v>
      </c>
      <c r="B41" s="30" t="s">
        <v>97</v>
      </c>
      <c r="C41" s="30" t="s">
        <v>98</v>
      </c>
      <c r="D41" s="197"/>
      <c r="E41" s="30"/>
      <c r="F41" s="199"/>
    </row>
    <row r="42" spans="1:7">
      <c r="A42" s="36" t="s">
        <v>99</v>
      </c>
      <c r="B42" s="30" t="s">
        <v>100</v>
      </c>
      <c r="C42" s="30" t="s">
        <v>100</v>
      </c>
      <c r="D42" s="197"/>
      <c r="E42" s="30"/>
      <c r="F42" s="198"/>
    </row>
    <row r="43" spans="1:7">
      <c r="A43" s="37" t="s">
        <v>309</v>
      </c>
      <c r="B43" s="31" t="s">
        <v>117</v>
      </c>
      <c r="C43" s="31" t="s">
        <v>116</v>
      </c>
      <c r="D43" s="198"/>
      <c r="E43" s="30"/>
      <c r="F43" s="198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19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A1:E1"/>
    <mergeCell ref="A2:B2"/>
    <mergeCell ref="C2:E2"/>
    <mergeCell ref="D13:D14"/>
    <mergeCell ref="A15:A17"/>
    <mergeCell ref="B15:B17"/>
    <mergeCell ref="C15:C17"/>
    <mergeCell ref="D15:D17"/>
    <mergeCell ref="A13:A14"/>
    <mergeCell ref="B13:B14"/>
    <mergeCell ref="C13:C14"/>
    <mergeCell ref="A29:A30"/>
    <mergeCell ref="B29:B30"/>
    <mergeCell ref="C29:C30"/>
    <mergeCell ref="D29:D30"/>
    <mergeCell ref="C6:C9"/>
    <mergeCell ref="B6:B9"/>
    <mergeCell ref="A6:A9"/>
    <mergeCell ref="C10:C12"/>
    <mergeCell ref="B10:B12"/>
    <mergeCell ref="A10:A12"/>
    <mergeCell ref="B18:B20"/>
    <mergeCell ref="A18:A20"/>
    <mergeCell ref="C21:C23"/>
    <mergeCell ref="B21:B23"/>
    <mergeCell ref="A21:A23"/>
    <mergeCell ref="C24:C26"/>
    <mergeCell ref="A27:A28"/>
    <mergeCell ref="B27:B28"/>
    <mergeCell ref="C27:C28"/>
    <mergeCell ref="D27:D28"/>
    <mergeCell ref="C18:C20"/>
    <mergeCell ref="B24:B26"/>
    <mergeCell ref="A24:A2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E27" sqref="E27:F36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27" t="s">
        <v>9</v>
      </c>
      <c r="B1" s="227"/>
      <c r="C1" s="227"/>
      <c r="D1" s="227"/>
      <c r="E1" s="227"/>
    </row>
    <row r="2" spans="1:14" ht="21">
      <c r="A2" s="228" t="s">
        <v>10</v>
      </c>
      <c r="B2" s="228"/>
      <c r="C2" s="229" t="str">
        <f>Administration!A14</f>
        <v>Social &amp; Behavioral Sciences</v>
      </c>
      <c r="D2" s="229"/>
      <c r="E2" s="229"/>
      <c r="F2" t="str">
        <f>Administration!B14</f>
        <v>Traci Allen</v>
      </c>
    </row>
    <row r="3" spans="1:14" ht="14.65" thickBot="1"/>
    <row r="4" spans="1:14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37" t="s">
        <v>0</v>
      </c>
      <c r="B6" s="339" t="s">
        <v>7</v>
      </c>
      <c r="C6" s="339" t="s">
        <v>8</v>
      </c>
      <c r="D6" s="158" t="s">
        <v>302</v>
      </c>
      <c r="E6" s="149" t="s">
        <v>244</v>
      </c>
      <c r="F6" s="180" t="s">
        <v>480</v>
      </c>
      <c r="J6" s="3"/>
      <c r="K6" s="3"/>
      <c r="L6" s="3"/>
      <c r="M6" s="22"/>
      <c r="N6" s="19"/>
    </row>
    <row r="7" spans="1:14" ht="14" customHeight="1" thickBot="1">
      <c r="A7" s="338"/>
      <c r="B7" s="340"/>
      <c r="C7" s="340"/>
      <c r="D7" s="158" t="s">
        <v>103</v>
      </c>
      <c r="E7" s="149" t="s">
        <v>47</v>
      </c>
      <c r="F7" s="175" t="s">
        <v>238</v>
      </c>
      <c r="J7" s="3"/>
      <c r="K7" s="3"/>
      <c r="L7" s="3"/>
      <c r="M7" s="22"/>
      <c r="N7" s="19"/>
    </row>
    <row r="8" spans="1:14" ht="14" customHeight="1" thickBot="1">
      <c r="A8" s="331" t="s">
        <v>37</v>
      </c>
      <c r="B8" s="344" t="s">
        <v>77</v>
      </c>
      <c r="C8" s="344" t="s">
        <v>78</v>
      </c>
      <c r="D8" s="69" t="s">
        <v>302</v>
      </c>
      <c r="E8" s="137" t="s">
        <v>169</v>
      </c>
      <c r="F8" s="176" t="s">
        <v>169</v>
      </c>
      <c r="J8" s="3"/>
      <c r="K8" s="3"/>
      <c r="L8" s="3"/>
      <c r="M8" s="22"/>
      <c r="N8" s="19"/>
    </row>
    <row r="9" spans="1:14" ht="14" customHeight="1" thickBot="1">
      <c r="A9" s="333"/>
      <c r="B9" s="345"/>
      <c r="C9" s="345"/>
      <c r="D9" s="69" t="s">
        <v>103</v>
      </c>
      <c r="E9" s="182" t="s">
        <v>47</v>
      </c>
      <c r="F9" s="181" t="s">
        <v>297</v>
      </c>
      <c r="J9" s="3"/>
      <c r="K9" s="3"/>
      <c r="L9" s="3"/>
      <c r="M9" s="22"/>
      <c r="N9" s="19"/>
    </row>
    <row r="10" spans="1:14" ht="14" customHeight="1" thickBot="1">
      <c r="A10" s="337" t="s">
        <v>51</v>
      </c>
      <c r="B10" s="339" t="s">
        <v>11</v>
      </c>
      <c r="C10" s="339" t="s">
        <v>8</v>
      </c>
      <c r="D10" s="329" t="s">
        <v>55</v>
      </c>
      <c r="E10" s="149" t="s">
        <v>46</v>
      </c>
      <c r="F10" s="175" t="s">
        <v>169</v>
      </c>
      <c r="J10" s="3"/>
      <c r="K10" s="3"/>
      <c r="L10" s="3"/>
      <c r="M10" s="22"/>
      <c r="N10" s="19"/>
    </row>
    <row r="11" spans="1:14" ht="14" customHeight="1" thickBot="1">
      <c r="A11" s="338"/>
      <c r="B11" s="340"/>
      <c r="C11" s="340"/>
      <c r="D11" s="330"/>
      <c r="E11" s="149" t="s">
        <v>178</v>
      </c>
      <c r="F11" s="175" t="s">
        <v>292</v>
      </c>
      <c r="J11" s="3"/>
      <c r="K11" s="3"/>
      <c r="L11" s="3"/>
      <c r="M11" s="22"/>
      <c r="N11" s="19"/>
    </row>
    <row r="12" spans="1:14" ht="14" customHeight="1" thickBot="1">
      <c r="A12" s="331" t="s">
        <v>85</v>
      </c>
      <c r="B12" s="334" t="s">
        <v>12</v>
      </c>
      <c r="C12" s="334" t="s">
        <v>13</v>
      </c>
      <c r="D12" s="341" t="s">
        <v>114</v>
      </c>
      <c r="E12" s="182" t="s">
        <v>479</v>
      </c>
      <c r="F12" s="176" t="s">
        <v>101</v>
      </c>
      <c r="J12" s="3"/>
      <c r="K12" s="3"/>
      <c r="L12" s="3"/>
      <c r="M12" s="22"/>
      <c r="N12" s="19"/>
    </row>
    <row r="13" spans="1:14" ht="14" customHeight="1" thickBot="1">
      <c r="A13" s="332"/>
      <c r="B13" s="335"/>
      <c r="C13" s="335"/>
      <c r="D13" s="342"/>
      <c r="E13" s="182" t="s">
        <v>169</v>
      </c>
      <c r="F13" s="181" t="s">
        <v>169</v>
      </c>
      <c r="J13" s="3"/>
      <c r="K13" s="3"/>
      <c r="L13" s="3"/>
      <c r="M13" s="22"/>
      <c r="N13" s="19"/>
    </row>
    <row r="14" spans="1:14" ht="14" customHeight="1" thickBot="1">
      <c r="A14" s="333"/>
      <c r="B14" s="336"/>
      <c r="C14" s="336"/>
      <c r="D14" s="343"/>
      <c r="E14" s="182" t="s">
        <v>169</v>
      </c>
      <c r="F14" s="181" t="s">
        <v>169</v>
      </c>
      <c r="J14" s="3"/>
      <c r="K14" s="3"/>
      <c r="L14" s="3"/>
      <c r="M14" s="22"/>
      <c r="N14" s="19"/>
    </row>
    <row r="15" spans="1:14" ht="14" customHeight="1" thickBot="1">
      <c r="A15" s="348" t="s">
        <v>3</v>
      </c>
      <c r="B15" s="359" t="s">
        <v>14</v>
      </c>
      <c r="C15" s="346" t="s">
        <v>15</v>
      </c>
      <c r="D15" s="158" t="s">
        <v>302</v>
      </c>
      <c r="E15" s="149" t="s">
        <v>244</v>
      </c>
      <c r="F15" s="175" t="s">
        <v>169</v>
      </c>
      <c r="J15" s="3"/>
      <c r="K15" s="3"/>
      <c r="L15" s="3"/>
      <c r="M15" s="22"/>
      <c r="N15" s="19"/>
    </row>
    <row r="16" spans="1:14" ht="14" customHeight="1" thickBot="1">
      <c r="A16" s="349"/>
      <c r="B16" s="360"/>
      <c r="C16" s="347"/>
      <c r="D16" s="158" t="s">
        <v>103</v>
      </c>
      <c r="E16" s="149" t="s">
        <v>101</v>
      </c>
      <c r="F16" s="180" t="s">
        <v>47</v>
      </c>
      <c r="J16" s="3"/>
      <c r="K16" s="3"/>
      <c r="L16" s="3"/>
      <c r="M16" s="22"/>
      <c r="N16" s="19"/>
    </row>
    <row r="17" spans="1:14" ht="14" customHeight="1" thickBot="1">
      <c r="A17" s="350" t="s">
        <v>2</v>
      </c>
      <c r="B17" s="355" t="s">
        <v>14</v>
      </c>
      <c r="C17" s="356" t="s">
        <v>8</v>
      </c>
      <c r="D17" s="69" t="s">
        <v>302</v>
      </c>
      <c r="E17" s="182" t="s">
        <v>495</v>
      </c>
      <c r="F17" s="181" t="s">
        <v>244</v>
      </c>
      <c r="J17" s="3"/>
      <c r="K17" s="3"/>
      <c r="L17" s="3"/>
      <c r="M17" s="22"/>
      <c r="N17" s="19"/>
    </row>
    <row r="18" spans="1:14" ht="14" customHeight="1" thickBot="1">
      <c r="A18" s="351"/>
      <c r="B18" s="354"/>
      <c r="C18" s="357"/>
      <c r="D18" s="69" t="s">
        <v>103</v>
      </c>
      <c r="E18" s="137" t="s">
        <v>101</v>
      </c>
      <c r="F18" s="181" t="s">
        <v>169</v>
      </c>
      <c r="G18" s="4"/>
      <c r="J18" s="19"/>
      <c r="K18" s="19"/>
      <c r="L18" s="19"/>
      <c r="M18" s="22"/>
      <c r="N18" s="19"/>
    </row>
    <row r="19" spans="1:14" ht="14" customHeight="1" thickBot="1">
      <c r="A19" s="323" t="s">
        <v>53</v>
      </c>
      <c r="B19" s="325" t="s">
        <v>76</v>
      </c>
      <c r="C19" s="358" t="s">
        <v>16</v>
      </c>
      <c r="D19" s="158" t="s">
        <v>302</v>
      </c>
      <c r="E19" s="149" t="s">
        <v>237</v>
      </c>
      <c r="F19" s="175" t="s">
        <v>169</v>
      </c>
      <c r="J19" s="19"/>
      <c r="K19" s="19"/>
      <c r="L19" s="19"/>
      <c r="M19" s="22"/>
      <c r="N19" s="19"/>
    </row>
    <row r="20" spans="1:14" ht="14" customHeight="1" thickBot="1">
      <c r="A20" s="323"/>
      <c r="B20" s="325"/>
      <c r="C20" s="358"/>
      <c r="D20" s="158" t="s">
        <v>103</v>
      </c>
      <c r="E20" s="149" t="s">
        <v>101</v>
      </c>
      <c r="F20" s="180" t="s">
        <v>297</v>
      </c>
      <c r="J20" s="3"/>
      <c r="K20" s="3"/>
      <c r="L20" s="3"/>
      <c r="M20" s="24"/>
      <c r="N20" s="19"/>
    </row>
    <row r="21" spans="1:14" ht="14.65" thickBot="1">
      <c r="A21" s="351" t="s">
        <v>52</v>
      </c>
      <c r="B21" s="354" t="s">
        <v>75</v>
      </c>
      <c r="C21" s="354" t="s">
        <v>16</v>
      </c>
      <c r="D21" s="352" t="s">
        <v>55</v>
      </c>
      <c r="E21" s="182" t="s">
        <v>169</v>
      </c>
      <c r="F21" s="181" t="s">
        <v>169</v>
      </c>
    </row>
    <row r="22" spans="1:14" ht="14.65" thickBot="1">
      <c r="A22" s="351"/>
      <c r="B22" s="354"/>
      <c r="C22" s="354"/>
      <c r="D22" s="353"/>
      <c r="E22" s="182" t="s">
        <v>428</v>
      </c>
      <c r="F22" s="181" t="s">
        <v>429</v>
      </c>
    </row>
    <row r="23" spans="1:14" ht="14.65" thickBot="1">
      <c r="A23" s="323" t="s">
        <v>54</v>
      </c>
      <c r="B23" s="325" t="s">
        <v>75</v>
      </c>
      <c r="C23" s="325" t="s">
        <v>8</v>
      </c>
      <c r="D23" s="327" t="s">
        <v>55</v>
      </c>
      <c r="E23" s="160" t="s">
        <v>169</v>
      </c>
      <c r="F23" s="175" t="s">
        <v>169</v>
      </c>
    </row>
    <row r="24" spans="1:14" ht="14.65" thickBot="1">
      <c r="A24" s="324"/>
      <c r="B24" s="326"/>
      <c r="C24" s="326"/>
      <c r="D24" s="328"/>
      <c r="E24" s="193" t="s">
        <v>430</v>
      </c>
      <c r="F24" s="191" t="s">
        <v>169</v>
      </c>
    </row>
    <row r="26" spans="1:14">
      <c r="A26" s="195" t="s">
        <v>126</v>
      </c>
      <c r="D26" s="59"/>
      <c r="E26" s="196" t="s">
        <v>391</v>
      </c>
      <c r="F26" s="120" t="s">
        <v>392</v>
      </c>
    </row>
    <row r="27" spans="1:14">
      <c r="A27" s="36" t="s">
        <v>87</v>
      </c>
      <c r="B27" s="30" t="s">
        <v>12</v>
      </c>
      <c r="C27" s="30" t="s">
        <v>88</v>
      </c>
      <c r="D27" s="197"/>
      <c r="E27" s="36"/>
      <c r="F27" s="198"/>
    </row>
    <row r="28" spans="1:14">
      <c r="A28" s="36" t="s">
        <v>89</v>
      </c>
      <c r="B28" s="30" t="s">
        <v>76</v>
      </c>
      <c r="C28" s="30" t="s">
        <v>90</v>
      </c>
      <c r="D28" s="197"/>
      <c r="E28" s="198"/>
      <c r="F28" s="198"/>
    </row>
    <row r="29" spans="1:14">
      <c r="A29" s="36" t="s">
        <v>91</v>
      </c>
      <c r="B29" s="30" t="s">
        <v>12</v>
      </c>
      <c r="C29" s="30" t="s">
        <v>92</v>
      </c>
      <c r="D29" s="197"/>
      <c r="F29" s="198"/>
    </row>
    <row r="30" spans="1:14">
      <c r="A30" s="37" t="s">
        <v>118</v>
      </c>
      <c r="B30" s="31" t="s">
        <v>119</v>
      </c>
      <c r="C30" s="31" t="s">
        <v>116</v>
      </c>
      <c r="D30" s="197"/>
      <c r="E30" s="198"/>
      <c r="F30" s="198"/>
    </row>
    <row r="31" spans="1:14">
      <c r="A31" s="36" t="s">
        <v>96</v>
      </c>
      <c r="B31" s="30" t="s">
        <v>75</v>
      </c>
      <c r="C31" s="30" t="s">
        <v>8</v>
      </c>
      <c r="D31" s="198"/>
      <c r="F31" s="199"/>
    </row>
    <row r="32" spans="1:14">
      <c r="A32" s="36" t="s">
        <v>93</v>
      </c>
      <c r="B32" s="30" t="s">
        <v>94</v>
      </c>
      <c r="C32" s="30" t="s">
        <v>95</v>
      </c>
      <c r="D32" s="198"/>
      <c r="E32" s="30"/>
      <c r="F32" s="199"/>
    </row>
    <row r="33" spans="1:6" ht="13.9" customHeight="1">
      <c r="A33" s="39"/>
      <c r="B33" s="140"/>
      <c r="C33" s="140"/>
      <c r="D33" s="59"/>
    </row>
    <row r="34" spans="1:6">
      <c r="A34" s="194" t="s">
        <v>127</v>
      </c>
      <c r="B34" s="28"/>
      <c r="C34" s="28"/>
      <c r="D34" s="59"/>
      <c r="F34" s="33"/>
    </row>
    <row r="35" spans="1:6">
      <c r="A35" s="36" t="s">
        <v>48</v>
      </c>
      <c r="B35" s="30" t="s">
        <v>97</v>
      </c>
      <c r="C35" s="30" t="s">
        <v>98</v>
      </c>
      <c r="D35" s="197"/>
      <c r="E35" s="198"/>
      <c r="F35" s="199"/>
    </row>
    <row r="36" spans="1:6">
      <c r="A36" s="36" t="s">
        <v>99</v>
      </c>
      <c r="B36" s="30" t="s">
        <v>100</v>
      </c>
      <c r="C36" s="30" t="s">
        <v>100</v>
      </c>
      <c r="D36" s="197"/>
      <c r="E36" s="30"/>
      <c r="F36" s="198"/>
    </row>
    <row r="37" spans="1:6">
      <c r="A37" s="37" t="s">
        <v>309</v>
      </c>
      <c r="B37" s="31" t="s">
        <v>117</v>
      </c>
      <c r="C37" s="31" t="s">
        <v>116</v>
      </c>
      <c r="D37" s="198"/>
      <c r="E37" s="30"/>
      <c r="F37" s="198"/>
    </row>
  </sheetData>
  <mergeCells count="34"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  <mergeCell ref="A8:A9"/>
    <mergeCell ref="B6:B7"/>
    <mergeCell ref="B8:B9"/>
    <mergeCell ref="C8:C9"/>
    <mergeCell ref="C6:C7"/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zoomScalePageLayoutView="150" workbookViewId="0">
      <selection activeCell="E19" sqref="E19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27" t="s">
        <v>9</v>
      </c>
      <c r="B1" s="227"/>
      <c r="C1" s="227"/>
      <c r="D1" s="227"/>
      <c r="E1" s="227"/>
    </row>
    <row r="2" spans="1:8" ht="21">
      <c r="A2" s="228" t="s">
        <v>10</v>
      </c>
      <c r="B2" s="228"/>
      <c r="C2" s="229" t="str">
        <f>Administration!A15</f>
        <v>Arts, Media &amp; Communication Studies</v>
      </c>
      <c r="D2" s="229"/>
      <c r="E2" s="229"/>
      <c r="F2" t="str">
        <f>Administration!B15</f>
        <v>Jennifer Kalfsbeek-Goetz</v>
      </c>
    </row>
    <row r="3" spans="1:8" ht="14.65" thickBot="1"/>
    <row r="4" spans="1:8">
      <c r="A4" s="122" t="s">
        <v>125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56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65" t="s">
        <v>0</v>
      </c>
      <c r="B6" s="367" t="s">
        <v>7</v>
      </c>
      <c r="C6" s="367" t="s">
        <v>8</v>
      </c>
      <c r="D6" s="155" t="s">
        <v>303</v>
      </c>
      <c r="E6" s="147" t="s">
        <v>29</v>
      </c>
      <c r="F6" s="180" t="s">
        <v>514</v>
      </c>
    </row>
    <row r="7" spans="1:8" ht="14" customHeight="1" thickBot="1">
      <c r="A7" s="366"/>
      <c r="B7" s="368"/>
      <c r="C7" s="368"/>
      <c r="D7" s="146" t="s">
        <v>496</v>
      </c>
      <c r="E7" s="160" t="s">
        <v>520</v>
      </c>
      <c r="F7" s="180" t="s">
        <v>422</v>
      </c>
    </row>
    <row r="8" spans="1:8" ht="14" customHeight="1" thickBot="1">
      <c r="A8" s="363" t="s">
        <v>37</v>
      </c>
      <c r="B8" s="361" t="s">
        <v>77</v>
      </c>
      <c r="C8" s="361" t="s">
        <v>78</v>
      </c>
      <c r="D8" s="132" t="s">
        <v>303</v>
      </c>
      <c r="E8" s="189" t="s">
        <v>482</v>
      </c>
      <c r="F8" s="176" t="s">
        <v>169</v>
      </c>
    </row>
    <row r="9" spans="1:8" ht="14" customHeight="1" thickBot="1">
      <c r="A9" s="364"/>
      <c r="B9" s="362"/>
      <c r="C9" s="362"/>
      <c r="D9" s="133" t="s">
        <v>304</v>
      </c>
      <c r="E9" s="57" t="s">
        <v>422</v>
      </c>
      <c r="F9" s="181" t="s">
        <v>451</v>
      </c>
    </row>
    <row r="10" spans="1:8" ht="14" customHeight="1" thickBot="1">
      <c r="A10" s="365" t="s">
        <v>51</v>
      </c>
      <c r="B10" s="367" t="s">
        <v>11</v>
      </c>
      <c r="C10" s="367" t="s">
        <v>8</v>
      </c>
      <c r="D10" s="375" t="s">
        <v>55</v>
      </c>
      <c r="E10" s="160" t="s">
        <v>169</v>
      </c>
      <c r="F10" s="192" t="s">
        <v>169</v>
      </c>
    </row>
    <row r="11" spans="1:8" ht="14" customHeight="1" thickBot="1">
      <c r="A11" s="381"/>
      <c r="B11" s="382"/>
      <c r="C11" s="382"/>
      <c r="D11" s="376"/>
      <c r="E11" s="160" t="s">
        <v>169</v>
      </c>
      <c r="F11" s="175" t="s">
        <v>169</v>
      </c>
    </row>
    <row r="12" spans="1:8" ht="14" customHeight="1" thickBot="1">
      <c r="A12" s="363" t="s">
        <v>85</v>
      </c>
      <c r="B12" s="377" t="s">
        <v>12</v>
      </c>
      <c r="C12" s="377" t="s">
        <v>13</v>
      </c>
      <c r="D12" s="379" t="s">
        <v>250</v>
      </c>
      <c r="E12" s="189" t="s">
        <v>485</v>
      </c>
      <c r="F12" s="181" t="s">
        <v>169</v>
      </c>
    </row>
    <row r="13" spans="1:8" ht="14" customHeight="1" thickBot="1">
      <c r="A13" s="364"/>
      <c r="B13" s="378"/>
      <c r="C13" s="378"/>
      <c r="D13" s="380"/>
      <c r="E13" s="182" t="s">
        <v>112</v>
      </c>
      <c r="F13" s="176" t="s">
        <v>169</v>
      </c>
      <c r="H13" s="58"/>
    </row>
    <row r="14" spans="1:8" ht="14" customHeight="1" thickBot="1">
      <c r="A14" s="364"/>
      <c r="B14" s="378"/>
      <c r="C14" s="378"/>
      <c r="D14" s="380"/>
      <c r="E14" s="182" t="s">
        <v>50</v>
      </c>
      <c r="F14" s="176" t="s">
        <v>169</v>
      </c>
      <c r="H14" s="58"/>
    </row>
    <row r="15" spans="1:8" ht="14" customHeight="1" thickBot="1">
      <c r="A15" s="369" t="s">
        <v>3</v>
      </c>
      <c r="B15" s="371" t="s">
        <v>14</v>
      </c>
      <c r="C15" s="373" t="s">
        <v>15</v>
      </c>
      <c r="D15" s="157" t="s">
        <v>303</v>
      </c>
      <c r="E15" s="188" t="s">
        <v>29</v>
      </c>
      <c r="F15" s="175" t="s">
        <v>169</v>
      </c>
    </row>
    <row r="16" spans="1:8" ht="14.65" thickBot="1">
      <c r="A16" s="370"/>
      <c r="B16" s="372"/>
      <c r="C16" s="374"/>
      <c r="D16" s="156" t="s">
        <v>304</v>
      </c>
      <c r="E16" s="188" t="s">
        <v>86</v>
      </c>
      <c r="F16" s="175" t="s">
        <v>169</v>
      </c>
    </row>
    <row r="17" spans="1:8" ht="14.65" thickBot="1">
      <c r="A17" s="385" t="s">
        <v>2</v>
      </c>
      <c r="B17" s="383" t="s">
        <v>14</v>
      </c>
      <c r="C17" s="383" t="s">
        <v>8</v>
      </c>
      <c r="D17" s="132" t="s">
        <v>303</v>
      </c>
      <c r="E17" s="189" t="s">
        <v>29</v>
      </c>
      <c r="F17" s="176" t="s">
        <v>169</v>
      </c>
    </row>
    <row r="18" spans="1:8" ht="14.65" thickBot="1">
      <c r="A18" s="386"/>
      <c r="B18" s="384"/>
      <c r="C18" s="384"/>
      <c r="D18" s="133" t="s">
        <v>304</v>
      </c>
      <c r="E18" s="182" t="s">
        <v>403</v>
      </c>
      <c r="F18" s="176" t="s">
        <v>169</v>
      </c>
    </row>
    <row r="19" spans="1:8" ht="14.65" thickBot="1">
      <c r="A19" s="370" t="s">
        <v>53</v>
      </c>
      <c r="B19" s="372" t="s">
        <v>76</v>
      </c>
      <c r="C19" s="372" t="s">
        <v>16</v>
      </c>
      <c r="D19" s="157" t="s">
        <v>303</v>
      </c>
      <c r="E19" s="160" t="s">
        <v>169</v>
      </c>
      <c r="F19" s="175" t="s">
        <v>169</v>
      </c>
    </row>
    <row r="20" spans="1:8" ht="14.65" thickBot="1">
      <c r="A20" s="370"/>
      <c r="B20" s="372"/>
      <c r="C20" s="372"/>
      <c r="D20" s="156" t="s">
        <v>304</v>
      </c>
      <c r="E20" s="160" t="s">
        <v>402</v>
      </c>
      <c r="F20" s="175" t="s">
        <v>169</v>
      </c>
    </row>
    <row r="21" spans="1:8" ht="14.65" thickBot="1">
      <c r="A21" s="386" t="s">
        <v>52</v>
      </c>
      <c r="B21" s="384" t="s">
        <v>75</v>
      </c>
      <c r="C21" s="384" t="s">
        <v>16</v>
      </c>
      <c r="D21" s="391" t="s">
        <v>55</v>
      </c>
      <c r="E21" s="206" t="s">
        <v>393</v>
      </c>
      <c r="F21" s="208" t="s">
        <v>249</v>
      </c>
    </row>
    <row r="22" spans="1:8" ht="14.65" thickBot="1">
      <c r="A22" s="386"/>
      <c r="B22" s="384"/>
      <c r="C22" s="384"/>
      <c r="D22" s="392"/>
      <c r="E22" s="182" t="s">
        <v>287</v>
      </c>
      <c r="F22" s="207" t="s">
        <v>169</v>
      </c>
      <c r="H22" s="57"/>
    </row>
    <row r="23" spans="1:8" ht="14.65" thickBot="1">
      <c r="A23" s="370" t="s">
        <v>54</v>
      </c>
      <c r="B23" s="372" t="s">
        <v>75</v>
      </c>
      <c r="C23" s="372" t="s">
        <v>8</v>
      </c>
      <c r="D23" s="387" t="s">
        <v>55</v>
      </c>
      <c r="E23" s="160" t="s">
        <v>169</v>
      </c>
      <c r="F23" s="175" t="s">
        <v>33</v>
      </c>
    </row>
    <row r="24" spans="1:8" ht="14.65" thickBot="1">
      <c r="A24" s="390"/>
      <c r="B24" s="389"/>
      <c r="C24" s="389"/>
      <c r="D24" s="388"/>
      <c r="E24" s="193" t="s">
        <v>249</v>
      </c>
      <c r="F24" s="179" t="s">
        <v>169</v>
      </c>
      <c r="H24" s="57"/>
    </row>
    <row r="25" spans="1:8">
      <c r="A25" s="134"/>
      <c r="B25" s="135"/>
      <c r="C25" s="135"/>
      <c r="D25" s="135"/>
      <c r="E25" s="135"/>
      <c r="F25" s="135"/>
    </row>
    <row r="26" spans="1:8">
      <c r="A26" s="195" t="s">
        <v>126</v>
      </c>
      <c r="D26" s="59"/>
      <c r="E26" s="196" t="s">
        <v>391</v>
      </c>
      <c r="F26" s="120" t="s">
        <v>392</v>
      </c>
    </row>
    <row r="27" spans="1:8">
      <c r="A27" s="36" t="s">
        <v>87</v>
      </c>
      <c r="B27" s="30" t="s">
        <v>12</v>
      </c>
      <c r="C27" s="30" t="s">
        <v>88</v>
      </c>
      <c r="D27" s="197"/>
      <c r="E27" s="201"/>
      <c r="F27" s="198"/>
    </row>
    <row r="28" spans="1:8">
      <c r="A28" s="36" t="s">
        <v>89</v>
      </c>
      <c r="B28" s="30" t="s">
        <v>76</v>
      </c>
      <c r="C28" s="30" t="s">
        <v>90</v>
      </c>
      <c r="D28" s="197"/>
      <c r="E28" s="202"/>
      <c r="F28" s="198"/>
    </row>
    <row r="29" spans="1:8">
      <c r="A29" s="36" t="s">
        <v>91</v>
      </c>
      <c r="B29" s="30" t="s">
        <v>12</v>
      </c>
      <c r="C29" s="30" t="s">
        <v>92</v>
      </c>
      <c r="D29" s="197"/>
      <c r="E29" s="31"/>
      <c r="F29" s="198"/>
    </row>
    <row r="30" spans="1:8">
      <c r="A30" s="37" t="s">
        <v>118</v>
      </c>
      <c r="B30" s="31" t="s">
        <v>119</v>
      </c>
      <c r="C30" s="31" t="s">
        <v>116</v>
      </c>
      <c r="D30" s="197"/>
      <c r="E30" s="203"/>
      <c r="F30" s="203"/>
    </row>
    <row r="31" spans="1:8">
      <c r="A31" s="36" t="s">
        <v>96</v>
      </c>
      <c r="B31" s="30" t="s">
        <v>75</v>
      </c>
      <c r="C31" s="30" t="s">
        <v>8</v>
      </c>
      <c r="D31" s="198"/>
      <c r="E31" s="197"/>
      <c r="F31" s="199"/>
    </row>
    <row r="32" spans="1:8">
      <c r="A32" s="36" t="s">
        <v>93</v>
      </c>
      <c r="B32" s="30" t="s">
        <v>94</v>
      </c>
      <c r="C32" s="30" t="s">
        <v>95</v>
      </c>
      <c r="D32" s="198"/>
      <c r="E32" s="30"/>
      <c r="F32" s="199"/>
    </row>
    <row r="33" spans="1:6" ht="13.9" customHeight="1">
      <c r="A33" s="39"/>
      <c r="B33" s="140"/>
      <c r="C33" s="140"/>
      <c r="D33" s="59"/>
    </row>
    <row r="34" spans="1:6">
      <c r="A34" s="194" t="s">
        <v>127</v>
      </c>
      <c r="B34" s="28"/>
      <c r="C34" s="28"/>
      <c r="D34" s="59"/>
      <c r="F34" s="33"/>
    </row>
    <row r="35" spans="1:6">
      <c r="A35" s="36" t="s">
        <v>48</v>
      </c>
      <c r="B35" s="30" t="s">
        <v>97</v>
      </c>
      <c r="C35" s="30" t="s">
        <v>98</v>
      </c>
      <c r="D35" s="197"/>
      <c r="E35" s="30"/>
      <c r="F35" s="199"/>
    </row>
    <row r="36" spans="1:6">
      <c r="A36" s="36" t="s">
        <v>99</v>
      </c>
      <c r="B36" s="30" t="s">
        <v>100</v>
      </c>
      <c r="C36" s="30" t="s">
        <v>100</v>
      </c>
      <c r="D36" s="197"/>
      <c r="E36" s="30"/>
      <c r="F36" s="198"/>
    </row>
    <row r="37" spans="1:6">
      <c r="A37" s="37" t="s">
        <v>309</v>
      </c>
      <c r="B37" s="31" t="s">
        <v>117</v>
      </c>
      <c r="C37" s="31" t="s">
        <v>116</v>
      </c>
      <c r="D37" s="198"/>
      <c r="E37" s="31"/>
      <c r="F37" s="203"/>
    </row>
    <row r="38" spans="1:6">
      <c r="A38" s="21"/>
      <c r="B38" s="3"/>
      <c r="C38" s="3"/>
      <c r="D38" s="19"/>
      <c r="E38" s="19"/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23"/>
      <c r="E41" s="19"/>
    </row>
    <row r="42" spans="1:6">
      <c r="A42" s="117"/>
      <c r="B42" s="3"/>
      <c r="C42" s="3"/>
      <c r="D42" s="23"/>
      <c r="E42" s="19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19"/>
      <c r="C46" s="19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3"/>
      <c r="B48" s="3"/>
      <c r="C48" s="3"/>
      <c r="D48" s="24"/>
      <c r="E48" s="19"/>
    </row>
    <row r="49" spans="1:5">
      <c r="A49" s="3"/>
      <c r="B49" s="3"/>
      <c r="C49" s="3"/>
      <c r="D49" s="24"/>
      <c r="E49" s="19"/>
    </row>
    <row r="50" spans="1:5">
      <c r="A50" s="38"/>
      <c r="B50" s="19"/>
      <c r="C50" s="19"/>
      <c r="D50" s="19"/>
      <c r="E50" s="19"/>
    </row>
  </sheetData>
  <mergeCells count="34">
    <mergeCell ref="D23:D24"/>
    <mergeCell ref="C23:C24"/>
    <mergeCell ref="B23:B24"/>
    <mergeCell ref="A23:A24"/>
    <mergeCell ref="A21:A22"/>
    <mergeCell ref="B21:B22"/>
    <mergeCell ref="C21:C22"/>
    <mergeCell ref="D21:D22"/>
    <mergeCell ref="A19:A20"/>
    <mergeCell ref="B19:B20"/>
    <mergeCell ref="C19:C20"/>
    <mergeCell ref="B17:B18"/>
    <mergeCell ref="A17:A18"/>
    <mergeCell ref="C17:C18"/>
    <mergeCell ref="A15:A16"/>
    <mergeCell ref="B15:B16"/>
    <mergeCell ref="C15:C16"/>
    <mergeCell ref="D10:D11"/>
    <mergeCell ref="A12:A14"/>
    <mergeCell ref="B12:B14"/>
    <mergeCell ref="C12:C14"/>
    <mergeCell ref="D12:D14"/>
    <mergeCell ref="A10:A11"/>
    <mergeCell ref="B10:B11"/>
    <mergeCell ref="C10:C11"/>
    <mergeCell ref="C8:C9"/>
    <mergeCell ref="B8:B9"/>
    <mergeCell ref="A8:A9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2019-01-31T05:36:53Z</cp:lastPrinted>
  <dcterms:created xsi:type="dcterms:W3CDTF">2011-04-25T19:28:13Z</dcterms:created>
  <dcterms:modified xsi:type="dcterms:W3CDTF">2019-03-27T19:45:27Z</dcterms:modified>
</cp:coreProperties>
</file>