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hidePivotFieldList="1" autoCompressPictures="0"/>
  <bookViews>
    <workbookView xWindow="0" yWindow="0" windowWidth="26040" windowHeight="16840" tabRatio="768"/>
  </bookViews>
  <sheets>
    <sheet name="Faculty Count by Discipline" sheetId="6" r:id="rId1"/>
  </sheets>
  <definedNames>
    <definedName name="_xlnm.Print_Titles" localSheetId="0">'Faculty Count by Discipline'!$1:$2</definedName>
    <definedName name="Subs">#REF!</definedName>
    <definedName name="TERM1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1" i="6" l="1"/>
  <c r="D141" i="6"/>
  <c r="E8" i="6"/>
  <c r="E46" i="6"/>
  <c r="E59" i="6"/>
  <c r="E73" i="6"/>
  <c r="E112" i="6"/>
  <c r="E143" i="6"/>
  <c r="D46" i="6"/>
  <c r="D73" i="6"/>
  <c r="D143" i="6"/>
  <c r="H8" i="6"/>
  <c r="H19" i="6"/>
  <c r="H21" i="6"/>
  <c r="H24" i="6"/>
  <c r="H32" i="6"/>
  <c r="H37" i="6"/>
  <c r="H46" i="6"/>
  <c r="H59" i="6"/>
  <c r="H62" i="6"/>
  <c r="H66" i="6"/>
  <c r="H73" i="6"/>
  <c r="H81" i="6"/>
  <c r="H88" i="6"/>
  <c r="H95" i="6"/>
  <c r="H102" i="6"/>
  <c r="H112" i="6"/>
  <c r="H116" i="6"/>
  <c r="H121" i="6"/>
  <c r="H126" i="6"/>
  <c r="H133" i="6"/>
  <c r="H136" i="6"/>
  <c r="H140" i="6"/>
  <c r="G46" i="6"/>
  <c r="G59" i="6"/>
  <c r="G62" i="6"/>
  <c r="G66" i="6"/>
  <c r="G73" i="6"/>
  <c r="G81" i="6"/>
  <c r="G88" i="6"/>
  <c r="G95" i="6"/>
  <c r="G102" i="6"/>
  <c r="G112" i="6"/>
  <c r="G116" i="6"/>
  <c r="G121" i="6"/>
  <c r="G126" i="6"/>
  <c r="G133" i="6"/>
  <c r="G136" i="6"/>
  <c r="G140" i="6"/>
  <c r="E133" i="6"/>
  <c r="D133" i="6"/>
  <c r="E137" i="6"/>
  <c r="D137" i="6"/>
  <c r="E126" i="6"/>
  <c r="D126" i="6"/>
  <c r="E121" i="6"/>
  <c r="D121" i="6"/>
  <c r="E116" i="6"/>
  <c r="D116" i="6"/>
  <c r="D112" i="6"/>
  <c r="E102" i="6"/>
  <c r="D102" i="6"/>
  <c r="E95" i="6"/>
  <c r="D95" i="6"/>
  <c r="E88" i="6"/>
  <c r="D88" i="6"/>
  <c r="E81" i="6"/>
  <c r="D81" i="6"/>
  <c r="D59" i="6"/>
  <c r="E37" i="6"/>
  <c r="D37" i="6"/>
  <c r="E32" i="6"/>
  <c r="D32" i="6"/>
  <c r="E19" i="6"/>
  <c r="D19" i="6"/>
  <c r="D8" i="6"/>
  <c r="G8" i="6"/>
  <c r="G19" i="6"/>
  <c r="G21" i="6"/>
  <c r="G24" i="6"/>
  <c r="G32" i="6"/>
  <c r="G37" i="6"/>
</calcChain>
</file>

<file path=xl/comments1.xml><?xml version="1.0" encoding="utf-8"?>
<comments xmlns="http://schemas.openxmlformats.org/spreadsheetml/2006/main">
  <authors>
    <author>Ruth Bennington</author>
  </authors>
  <commentList>
    <comment ref="D6" authorId="0">
      <text>
        <r>
          <rPr>
            <b/>
            <sz val="9"/>
            <color indexed="81"/>
            <rFont val="Tahoma"/>
            <family val="2"/>
          </rPr>
          <t>Ruth Bennington:</t>
        </r>
        <r>
          <rPr>
            <sz val="9"/>
            <color indexed="81"/>
            <rFont val="Tahoma"/>
            <family val="2"/>
          </rPr>
          <t xml:space="preserve">
Counted under English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>Ruth Bennington:</t>
        </r>
        <r>
          <rPr>
            <sz val="9"/>
            <color indexed="81"/>
            <rFont val="Tahoma"/>
            <family val="2"/>
          </rPr>
          <t xml:space="preserve">
2 others counted under English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Ruth Bennington:</t>
        </r>
        <r>
          <rPr>
            <sz val="9"/>
            <color indexed="81"/>
            <rFont val="Tahoma"/>
            <family val="2"/>
          </rPr>
          <t xml:space="preserve">
Counted under French</t>
        </r>
      </text>
    </comment>
    <comment ref="D17" authorId="0">
      <text>
        <r>
          <rPr>
            <b/>
            <sz val="9"/>
            <color indexed="81"/>
            <rFont val="Tahoma"/>
            <family val="2"/>
          </rPr>
          <t>Ruth Bennington:</t>
        </r>
        <r>
          <rPr>
            <sz val="9"/>
            <color indexed="81"/>
            <rFont val="Tahoma"/>
            <family val="2"/>
          </rPr>
          <t xml:space="preserve">
Counted under Humanities</t>
        </r>
      </text>
    </comment>
    <comment ref="D29" authorId="0">
      <text>
        <r>
          <rPr>
            <b/>
            <sz val="9"/>
            <color indexed="81"/>
            <rFont val="Tahoma"/>
            <family val="2"/>
          </rPr>
          <t>Ruth Bennington:</t>
        </r>
        <r>
          <rPr>
            <sz val="9"/>
            <color indexed="81"/>
            <rFont val="Tahoma"/>
            <family val="2"/>
          </rPr>
          <t xml:space="preserve">
3 F/T counted elsewhere</t>
        </r>
      </text>
    </comment>
    <comment ref="D30" authorId="0">
      <text>
        <r>
          <rPr>
            <b/>
            <sz val="9"/>
            <color indexed="81"/>
            <rFont val="Tahoma"/>
            <family val="2"/>
          </rPr>
          <t>Ruth Bennington:</t>
        </r>
        <r>
          <rPr>
            <sz val="9"/>
            <color indexed="81"/>
            <rFont val="Tahoma"/>
            <family val="2"/>
          </rPr>
          <t xml:space="preserve">
3 F/T counted elsewhere</t>
        </r>
      </text>
    </comment>
    <comment ref="D36" authorId="0">
      <text>
        <r>
          <rPr>
            <b/>
            <sz val="9"/>
            <color indexed="81"/>
            <rFont val="Tahoma"/>
            <family val="2"/>
          </rPr>
          <t>Ruth Bennington:</t>
        </r>
        <r>
          <rPr>
            <sz val="9"/>
            <color indexed="81"/>
            <rFont val="Tahoma"/>
            <family val="2"/>
          </rPr>
          <t xml:space="preserve">
Counted under Animal Science</t>
        </r>
      </text>
    </comment>
    <comment ref="D43" authorId="0">
      <text>
        <r>
          <rPr>
            <b/>
            <sz val="9"/>
            <color indexed="81"/>
            <rFont val="Tahoma"/>
            <family val="2"/>
          </rPr>
          <t>Ruth Bennington:</t>
        </r>
        <r>
          <rPr>
            <sz val="9"/>
            <color indexed="81"/>
            <rFont val="Tahoma"/>
            <family val="2"/>
          </rPr>
          <t xml:space="preserve">
The other f/t is counted in Health Sciences</t>
        </r>
      </text>
    </comment>
    <comment ref="D50" authorId="0">
      <text>
        <r>
          <rPr>
            <b/>
            <sz val="9"/>
            <color indexed="81"/>
            <rFont val="Tahoma"/>
            <family val="2"/>
          </rPr>
          <t>Ruth Bennington:</t>
        </r>
        <r>
          <rPr>
            <sz val="9"/>
            <color indexed="81"/>
            <rFont val="Tahoma"/>
            <family val="2"/>
          </rPr>
          <t xml:space="preserve">
Counted under Biology</t>
        </r>
      </text>
    </comment>
    <comment ref="D51" authorId="0">
      <text>
        <r>
          <rPr>
            <b/>
            <sz val="9"/>
            <color indexed="81"/>
            <rFont val="Tahoma"/>
            <family val="2"/>
          </rPr>
          <t>Ruth Bennington:</t>
        </r>
        <r>
          <rPr>
            <sz val="9"/>
            <color indexed="81"/>
            <rFont val="Tahoma"/>
            <family val="2"/>
          </rPr>
          <t xml:space="preserve">
Counted under Biology</t>
        </r>
      </text>
    </comment>
    <comment ref="D54" authorId="0">
      <text>
        <r>
          <rPr>
            <b/>
            <sz val="9"/>
            <color indexed="81"/>
            <rFont val="Tahoma"/>
            <family val="2"/>
          </rPr>
          <t>Ruth Bennington:</t>
        </r>
        <r>
          <rPr>
            <sz val="9"/>
            <color indexed="81"/>
            <rFont val="Tahoma"/>
            <family val="2"/>
          </rPr>
          <t xml:space="preserve">
Counted under Biology</t>
        </r>
      </text>
    </comment>
    <comment ref="D55" authorId="0">
      <text>
        <r>
          <rPr>
            <b/>
            <sz val="9"/>
            <color indexed="81"/>
            <rFont val="Tahoma"/>
            <family val="2"/>
          </rPr>
          <t>Ruth Bennington:</t>
        </r>
        <r>
          <rPr>
            <sz val="9"/>
            <color indexed="81"/>
            <rFont val="Tahoma"/>
            <family val="2"/>
          </rPr>
          <t xml:space="preserve">
Counted under Biology</t>
        </r>
      </text>
    </comment>
    <comment ref="D56" authorId="0">
      <text>
        <r>
          <rPr>
            <b/>
            <sz val="9"/>
            <color indexed="81"/>
            <rFont val="Tahoma"/>
            <family val="2"/>
          </rPr>
          <t>Ruth Bennington:</t>
        </r>
        <r>
          <rPr>
            <sz val="9"/>
            <color indexed="81"/>
            <rFont val="Tahoma"/>
            <family val="2"/>
          </rPr>
          <t xml:space="preserve">
Counted under Biology</t>
        </r>
      </text>
    </comment>
    <comment ref="D57" authorId="0">
      <text>
        <r>
          <rPr>
            <b/>
            <sz val="9"/>
            <color indexed="81"/>
            <rFont val="Tahoma"/>
            <family val="2"/>
          </rPr>
          <t>Ruth Bennington:</t>
        </r>
        <r>
          <rPr>
            <sz val="9"/>
            <color indexed="81"/>
            <rFont val="Tahoma"/>
            <family val="2"/>
          </rPr>
          <t xml:space="preserve">
Counted under Biology</t>
        </r>
      </text>
    </comment>
    <comment ref="D58" authorId="0">
      <text>
        <r>
          <rPr>
            <b/>
            <sz val="9"/>
            <color indexed="81"/>
            <rFont val="Tahoma"/>
            <family val="2"/>
          </rPr>
          <t>Ruth Bennington:</t>
        </r>
        <r>
          <rPr>
            <sz val="9"/>
            <color indexed="81"/>
            <rFont val="Tahoma"/>
            <family val="2"/>
          </rPr>
          <t xml:space="preserve">
Counted under Animal Science</t>
        </r>
      </text>
    </comment>
    <comment ref="D65" authorId="0">
      <text>
        <r>
          <rPr>
            <b/>
            <sz val="9"/>
            <color indexed="81"/>
            <rFont val="Tahoma"/>
            <family val="2"/>
          </rPr>
          <t>Ruth Bennington:</t>
        </r>
        <r>
          <rPr>
            <sz val="9"/>
            <color indexed="81"/>
            <rFont val="Tahoma"/>
            <family val="2"/>
          </rPr>
          <t xml:space="preserve">
Counted under Kinesiology</t>
        </r>
      </text>
    </comment>
    <comment ref="D70" authorId="0">
      <text>
        <r>
          <rPr>
            <b/>
            <sz val="9"/>
            <color indexed="81"/>
            <rFont val="Tahoma"/>
            <family val="2"/>
          </rPr>
          <t>Ruth Bennington:</t>
        </r>
        <r>
          <rPr>
            <sz val="9"/>
            <color indexed="81"/>
            <rFont val="Tahoma"/>
            <family val="2"/>
          </rPr>
          <t xml:space="preserve">
Counted under Counseling</t>
        </r>
      </text>
    </comment>
    <comment ref="D71" authorId="0">
      <text>
        <r>
          <rPr>
            <b/>
            <sz val="9"/>
            <color indexed="81"/>
            <rFont val="Tahoma"/>
            <family val="2"/>
          </rPr>
          <t>Ruth Bennington:</t>
        </r>
        <r>
          <rPr>
            <sz val="9"/>
            <color indexed="81"/>
            <rFont val="Tahoma"/>
            <family val="2"/>
          </rPr>
          <t xml:space="preserve">
Counted under Counseling</t>
        </r>
      </text>
    </comment>
    <comment ref="D72" authorId="0">
      <text>
        <r>
          <rPr>
            <b/>
            <sz val="9"/>
            <color indexed="81"/>
            <rFont val="Tahoma"/>
            <family val="2"/>
          </rPr>
          <t>Ruth Bennington:</t>
        </r>
        <r>
          <rPr>
            <sz val="9"/>
            <color indexed="81"/>
            <rFont val="Tahoma"/>
            <family val="2"/>
          </rPr>
          <t xml:space="preserve">
Counted under Counseling</t>
        </r>
      </text>
    </comment>
    <comment ref="D78" authorId="0">
      <text>
        <r>
          <rPr>
            <b/>
            <sz val="9"/>
            <color indexed="81"/>
            <rFont val="Tahoma"/>
            <family val="2"/>
          </rPr>
          <t>Ruth Bennington:</t>
        </r>
        <r>
          <rPr>
            <sz val="9"/>
            <color indexed="81"/>
            <rFont val="Tahoma"/>
            <family val="2"/>
          </rPr>
          <t xml:space="preserve">
Counted under Geography</t>
        </r>
      </text>
    </comment>
    <comment ref="D105" authorId="0">
      <text>
        <r>
          <rPr>
            <b/>
            <sz val="9"/>
            <color indexed="81"/>
            <rFont val="Tahoma"/>
            <family val="2"/>
          </rPr>
          <t>Ruth Bennington:</t>
        </r>
        <r>
          <rPr>
            <sz val="9"/>
            <color indexed="81"/>
            <rFont val="Tahoma"/>
            <family val="2"/>
          </rPr>
          <t xml:space="preserve">
Counted in photography</t>
        </r>
      </text>
    </comment>
    <comment ref="E105" authorId="0">
      <text>
        <r>
          <rPr>
            <b/>
            <sz val="9"/>
            <color indexed="81"/>
            <rFont val="Tahoma"/>
            <family val="2"/>
          </rPr>
          <t>Ruth Bennington:</t>
        </r>
        <r>
          <rPr>
            <sz val="9"/>
            <color indexed="81"/>
            <rFont val="Tahoma"/>
            <family val="2"/>
          </rPr>
          <t xml:space="preserve">
Counted in photography</t>
        </r>
      </text>
    </comment>
    <comment ref="D109" authorId="0">
      <text>
        <r>
          <rPr>
            <b/>
            <sz val="9"/>
            <color indexed="81"/>
            <rFont val="Tahoma"/>
            <family val="2"/>
          </rPr>
          <t>Ruth Bennington:</t>
        </r>
        <r>
          <rPr>
            <sz val="9"/>
            <color indexed="81"/>
            <rFont val="Tahoma"/>
            <family val="2"/>
          </rPr>
          <t xml:space="preserve">
Included in Graphics and Game Design</t>
        </r>
      </text>
    </comment>
    <comment ref="E109" authorId="0">
      <text>
        <r>
          <rPr>
            <b/>
            <sz val="9"/>
            <color indexed="81"/>
            <rFont val="Tahoma"/>
            <family val="2"/>
          </rPr>
          <t>Ruth Bennington:</t>
        </r>
        <r>
          <rPr>
            <sz val="9"/>
            <color indexed="81"/>
            <rFont val="Tahoma"/>
            <family val="2"/>
          </rPr>
          <t xml:space="preserve">
Included in Graphics</t>
        </r>
      </text>
    </comment>
    <comment ref="E111" authorId="0">
      <text>
        <r>
          <rPr>
            <b/>
            <sz val="9"/>
            <color indexed="81"/>
            <rFont val="Tahoma"/>
            <family val="2"/>
          </rPr>
          <t>Ruth Bennington:</t>
        </r>
        <r>
          <rPr>
            <sz val="9"/>
            <color indexed="81"/>
            <rFont val="Tahoma"/>
            <family val="2"/>
          </rPr>
          <t xml:space="preserve">
Included in Graphics</t>
        </r>
      </text>
    </comment>
  </commentList>
</comments>
</file>

<file path=xl/sharedStrings.xml><?xml version="1.0" encoding="utf-8"?>
<sst xmlns="http://schemas.openxmlformats.org/spreadsheetml/2006/main" count="102" uniqueCount="95">
  <si>
    <t>Economics</t>
  </si>
  <si>
    <t>Psychology</t>
  </si>
  <si>
    <t>English</t>
  </si>
  <si>
    <t>ESL</t>
  </si>
  <si>
    <t>Comp Info Sys</t>
  </si>
  <si>
    <t>Chinese</t>
  </si>
  <si>
    <t>French</t>
  </si>
  <si>
    <t>Hebrew</t>
  </si>
  <si>
    <t>Italian</t>
  </si>
  <si>
    <t>Japanese</t>
  </si>
  <si>
    <t>German</t>
  </si>
  <si>
    <t>Latin</t>
  </si>
  <si>
    <t>Spanish</t>
  </si>
  <si>
    <t xml:space="preserve">Humanities </t>
  </si>
  <si>
    <t>Mathematics</t>
  </si>
  <si>
    <t>Astronomy</t>
  </si>
  <si>
    <t>Engineering</t>
  </si>
  <si>
    <t>Physical Science</t>
  </si>
  <si>
    <t>Physics</t>
  </si>
  <si>
    <t>Computer Science</t>
  </si>
  <si>
    <t>Comp Net Sys Engin</t>
  </si>
  <si>
    <t>Chemistry</t>
  </si>
  <si>
    <t>Environmental Sci</t>
  </si>
  <si>
    <t>Geo Info Systems</t>
  </si>
  <si>
    <t>Geography</t>
  </si>
  <si>
    <t>Geology</t>
  </si>
  <si>
    <t>Anatomy</t>
  </si>
  <si>
    <t>Anatomy/Physiology</t>
  </si>
  <si>
    <t>Anthropology</t>
  </si>
  <si>
    <t>Biology</t>
  </si>
  <si>
    <t>Biotechnology</t>
  </si>
  <si>
    <t>Botany</t>
  </si>
  <si>
    <t>Microbiology</t>
  </si>
  <si>
    <t>Physiology</t>
  </si>
  <si>
    <t>Health Sciences</t>
  </si>
  <si>
    <t>Nursing</t>
  </si>
  <si>
    <t>Nutrition</t>
  </si>
  <si>
    <t>Radiologic Tech</t>
  </si>
  <si>
    <t>Animal Science</t>
  </si>
  <si>
    <t>Exotic Animal Mgt</t>
  </si>
  <si>
    <t>Criminal Justice</t>
  </si>
  <si>
    <t>Sociology</t>
  </si>
  <si>
    <t>History</t>
  </si>
  <si>
    <t>Political Science</t>
  </si>
  <si>
    <t>Philosophy</t>
  </si>
  <si>
    <t>Business</t>
  </si>
  <si>
    <t>Accounting</t>
  </si>
  <si>
    <t>Art</t>
  </si>
  <si>
    <t>Film Studies</t>
  </si>
  <si>
    <t>Film /TV Media</t>
  </si>
  <si>
    <t>Graphics</t>
  </si>
  <si>
    <t>Photography</t>
  </si>
  <si>
    <t>Multimedia</t>
  </si>
  <si>
    <t>Journalism</t>
  </si>
  <si>
    <t>PHTC</t>
  </si>
  <si>
    <t>Education</t>
  </si>
  <si>
    <t>Child Development</t>
  </si>
  <si>
    <t>Theatre Arts</t>
  </si>
  <si>
    <t xml:space="preserve">Comm Studies </t>
  </si>
  <si>
    <t>Music</t>
  </si>
  <si>
    <t>Dance</t>
  </si>
  <si>
    <t>Counseling</t>
  </si>
  <si>
    <t>Work Experience</t>
  </si>
  <si>
    <t>Learning Skills</t>
  </si>
  <si>
    <t xml:space="preserve">Zoology </t>
  </si>
  <si>
    <t>FT</t>
  </si>
  <si>
    <t>PT</t>
  </si>
  <si>
    <t>Chem/Earth Sciences</t>
  </si>
  <si>
    <t>Articulation</t>
  </si>
  <si>
    <t>Library</t>
  </si>
  <si>
    <t>EOPS</t>
  </si>
  <si>
    <t>Art History</t>
  </si>
  <si>
    <t>Intercollegiate Athletics</t>
  </si>
  <si>
    <t>Career/Transfer</t>
  </si>
  <si>
    <t>Visual &amp; Applied Arts</t>
  </si>
  <si>
    <t>SHC</t>
  </si>
  <si>
    <t>Game Design</t>
  </si>
  <si>
    <t>Emergency Medical Technician</t>
  </si>
  <si>
    <t>Child Dev.</t>
  </si>
  <si>
    <t>Running Totals</t>
  </si>
  <si>
    <t>Kinesiology/Health Education</t>
  </si>
  <si>
    <t>Student Health Center</t>
  </si>
  <si>
    <t>Optical Tech</t>
  </si>
  <si>
    <t>PE/HED</t>
  </si>
  <si>
    <t>Athletics</t>
  </si>
  <si>
    <t>English/ESL</t>
  </si>
  <si>
    <t>Languages of the World</t>
  </si>
  <si>
    <t>Physics/Astronomy</t>
  </si>
  <si>
    <t>EATM</t>
  </si>
  <si>
    <t>Life Sciences</t>
  </si>
  <si>
    <t>Social Sciences</t>
  </si>
  <si>
    <t>Behavioral Sciences</t>
  </si>
  <si>
    <t>ACCESS</t>
  </si>
  <si>
    <t>Comm / FTVM</t>
  </si>
  <si>
    <t>Fine &amp; Performing 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</si>
</sst>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u/>
      <sz val="9"/>
      <color theme="1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name val="Calibri"/>
      <family val="2"/>
    </font>
    <font>
      <sz val="9"/>
      <color rgb="FFFF0000"/>
      <name val="Calibri"/>
      <family val="2"/>
    </font>
    <font>
      <sz val="10"/>
      <name val="MS Sans Serif"/>
      <family val="2"/>
    </font>
    <font>
      <b/>
      <sz val="9"/>
      <name val="Calibri"/>
      <family val="2"/>
    </font>
    <font>
      <b/>
      <u/>
      <sz val="9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3">
    <xf numFmtId="0" fontId="0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9" fillId="0" borderId="0"/>
    <xf numFmtId="0" fontId="8" fillId="0" borderId="0"/>
    <xf numFmtId="0" fontId="6" fillId="0" borderId="0"/>
    <xf numFmtId="0" fontId="5" fillId="0" borderId="0"/>
    <xf numFmtId="0" fontId="1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5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0" applyFont="1" applyFill="1" applyBorder="1" applyAlignment="1">
      <alignment vertical="center"/>
    </xf>
    <xf numFmtId="0" fontId="16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0" fillId="0" borderId="0" xfId="0" applyBorder="1" applyAlignment="1"/>
    <xf numFmtId="0" fontId="16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0" fillId="0" borderId="0" xfId="0" applyFill="1" applyBorder="1"/>
    <xf numFmtId="0" fontId="7" fillId="0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37" fontId="7" fillId="0" borderId="0" xfId="0" applyNumberFormat="1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37" fontId="7" fillId="0" borderId="6" xfId="0" applyNumberFormat="1" applyFont="1" applyBorder="1" applyAlignment="1">
      <alignment horizontal="left"/>
    </xf>
    <xf numFmtId="0" fontId="0" fillId="0" borderId="6" xfId="0" applyBorder="1"/>
    <xf numFmtId="0" fontId="4" fillId="2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vertical="center"/>
    </xf>
    <xf numFmtId="0" fontId="17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Border="1"/>
    <xf numFmtId="0" fontId="0" fillId="0" borderId="1" xfId="0" applyBorder="1"/>
    <xf numFmtId="0" fontId="16" fillId="3" borderId="2" xfId="0" applyFont="1" applyFill="1" applyBorder="1" applyAlignment="1">
      <alignment horizontal="center" vertical="center" wrapText="1"/>
    </xf>
  </cellXfs>
  <cellStyles count="23">
    <cellStyle name="Followed Hyperlink" xfId="11" builtinId="9" hidden="1"/>
    <cellStyle name="Followed Hyperlink" xfId="13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0" builtinId="8" hidden="1"/>
    <cellStyle name="Hyperlink" xfId="12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  <cellStyle name="Normal 2" xfId="1"/>
    <cellStyle name="Normal 2 2" xfId="2"/>
    <cellStyle name="Normal 2 3" xfId="3"/>
    <cellStyle name="Normal 2 4" xfId="7"/>
    <cellStyle name="Normal 3" xfId="9"/>
    <cellStyle name="Normal 3 2" xfId="4"/>
    <cellStyle name="Normal 3 3" xfId="8"/>
    <cellStyle name="Normal 4" xfId="6"/>
    <cellStyle name="Normal 5" xfId="5"/>
    <cellStyle name="Normal 6" xfId="14"/>
  </cellStyles>
  <dxfs count="0"/>
  <tableStyles count="0" defaultTableStyle="TableStyleMedium9" defaultPivotStyle="PivotStyleLight16"/>
  <colors>
    <mruColors>
      <color rgb="FFCCCC00"/>
      <color rgb="FFFF6600"/>
      <color rgb="FFFFFFCC"/>
      <color rgb="FFFF9900"/>
      <color rgb="FFEBBD15"/>
      <color rgb="FFFFDAC1"/>
      <color rgb="FFF9923D"/>
      <color rgb="FFFFDBA7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44"/>
  <sheetViews>
    <sheetView tabSelected="1" topLeftCell="A47" zoomScale="115" zoomScaleNormal="115" zoomScalePageLayoutView="115" workbookViewId="0">
      <selection activeCell="F69" sqref="F69"/>
    </sheetView>
  </sheetViews>
  <sheetFormatPr baseColWidth="10" defaultColWidth="8.83203125" defaultRowHeight="14" x14ac:dyDescent="0"/>
  <cols>
    <col min="1" max="1" width="5" style="25" customWidth="1"/>
    <col min="2" max="2" width="0.5" style="41" customWidth="1"/>
    <col min="3" max="3" width="22.1640625" bestFit="1" customWidth="1"/>
  </cols>
  <sheetData>
    <row r="1" spans="1:8" ht="15" thickBot="1">
      <c r="D1" s="2" t="s">
        <v>65</v>
      </c>
      <c r="E1" s="3" t="s">
        <v>66</v>
      </c>
      <c r="G1" s="2" t="s">
        <v>65</v>
      </c>
      <c r="H1" s="3" t="s">
        <v>66</v>
      </c>
    </row>
    <row r="2" spans="1:8">
      <c r="D2" s="13"/>
      <c r="E2" s="14"/>
      <c r="G2" s="43" t="s">
        <v>79</v>
      </c>
      <c r="H2" s="43"/>
    </row>
    <row r="3" spans="1:8">
      <c r="D3" s="13"/>
      <c r="E3" s="14"/>
      <c r="G3" s="13"/>
      <c r="H3" s="13"/>
    </row>
    <row r="4" spans="1:8">
      <c r="A4" s="27">
        <v>1</v>
      </c>
      <c r="B4" s="42"/>
      <c r="C4" s="29" t="s">
        <v>85</v>
      </c>
      <c r="D4" s="30"/>
      <c r="E4" s="31"/>
      <c r="F4" s="28"/>
      <c r="G4" s="28"/>
      <c r="H4" s="28"/>
    </row>
    <row r="5" spans="1:8">
      <c r="C5" s="19" t="s">
        <v>2</v>
      </c>
      <c r="D5" s="8">
        <v>17</v>
      </c>
      <c r="E5" s="8">
        <v>41</v>
      </c>
    </row>
    <row r="6" spans="1:8">
      <c r="C6" s="19" t="s">
        <v>3</v>
      </c>
      <c r="D6" s="8">
        <v>0</v>
      </c>
      <c r="E6" s="8">
        <v>0</v>
      </c>
    </row>
    <row r="7" spans="1:8">
      <c r="C7" s="19" t="s">
        <v>13</v>
      </c>
      <c r="D7" s="8">
        <v>1</v>
      </c>
      <c r="E7" s="8">
        <v>0</v>
      </c>
    </row>
    <row r="8" spans="1:8">
      <c r="C8" s="18"/>
      <c r="D8" s="16">
        <f>SUM(D5:D7)</f>
        <v>18</v>
      </c>
      <c r="E8" s="16">
        <f>SUM(E5:E7)</f>
        <v>41</v>
      </c>
      <c r="G8">
        <f>D8</f>
        <v>18</v>
      </c>
      <c r="H8">
        <f>E8</f>
        <v>41</v>
      </c>
    </row>
    <row r="9" spans="1:8">
      <c r="C9" s="18"/>
      <c r="D9" s="18"/>
      <c r="E9" s="18"/>
    </row>
    <row r="10" spans="1:8">
      <c r="A10" s="27">
        <v>2</v>
      </c>
      <c r="B10" s="42"/>
      <c r="C10" s="29" t="s">
        <v>86</v>
      </c>
      <c r="D10" s="32"/>
      <c r="E10" s="33"/>
      <c r="F10" s="28"/>
      <c r="G10" s="28"/>
      <c r="H10" s="28"/>
    </row>
    <row r="11" spans="1:8">
      <c r="C11" s="19" t="s">
        <v>5</v>
      </c>
      <c r="D11" s="8">
        <v>0</v>
      </c>
      <c r="E11" s="8">
        <v>0</v>
      </c>
    </row>
    <row r="12" spans="1:8">
      <c r="C12" s="19" t="s">
        <v>6</v>
      </c>
      <c r="D12" s="8">
        <v>1</v>
      </c>
      <c r="E12" s="8">
        <v>1</v>
      </c>
    </row>
    <row r="13" spans="1:8">
      <c r="C13" s="19" t="s">
        <v>10</v>
      </c>
      <c r="D13" s="8">
        <v>0</v>
      </c>
      <c r="E13" s="8">
        <v>0</v>
      </c>
    </row>
    <row r="14" spans="1:8">
      <c r="C14" s="19" t="s">
        <v>7</v>
      </c>
      <c r="D14" s="8">
        <v>0</v>
      </c>
      <c r="E14" s="8">
        <v>0</v>
      </c>
    </row>
    <row r="15" spans="1:8">
      <c r="C15" s="19" t="s">
        <v>8</v>
      </c>
      <c r="D15" s="8">
        <v>0</v>
      </c>
      <c r="E15" s="8">
        <v>1</v>
      </c>
    </row>
    <row r="16" spans="1:8">
      <c r="C16" s="19" t="s">
        <v>9</v>
      </c>
      <c r="D16" s="8">
        <v>0</v>
      </c>
      <c r="E16" s="8">
        <v>1</v>
      </c>
    </row>
    <row r="17" spans="1:8">
      <c r="C17" s="1" t="s">
        <v>11</v>
      </c>
      <c r="D17" s="8">
        <v>0</v>
      </c>
      <c r="E17" s="8">
        <v>0</v>
      </c>
    </row>
    <row r="18" spans="1:8">
      <c r="C18" s="19" t="s">
        <v>12</v>
      </c>
      <c r="D18" s="6">
        <v>2</v>
      </c>
      <c r="E18" s="6">
        <v>0</v>
      </c>
    </row>
    <row r="19" spans="1:8">
      <c r="C19" s="18"/>
      <c r="D19" s="16">
        <f>SUM(D11:D18)</f>
        <v>3</v>
      </c>
      <c r="E19" s="16">
        <f>SUM(E11:E18)</f>
        <v>3</v>
      </c>
      <c r="G19">
        <f>G8+D19</f>
        <v>21</v>
      </c>
      <c r="H19">
        <f>H8+E19</f>
        <v>44</v>
      </c>
    </row>
    <row r="20" spans="1:8">
      <c r="C20" s="18"/>
      <c r="D20" s="18"/>
      <c r="E20" s="18"/>
    </row>
    <row r="21" spans="1:8">
      <c r="A21" s="27">
        <v>3</v>
      </c>
      <c r="B21" s="42"/>
      <c r="C21" s="29" t="s">
        <v>69</v>
      </c>
      <c r="D21" s="15">
        <v>3</v>
      </c>
      <c r="E21" s="15">
        <v>3</v>
      </c>
      <c r="F21" s="28"/>
      <c r="G21" s="28">
        <f>G19+D21</f>
        <v>24</v>
      </c>
      <c r="H21" s="28">
        <f>H19+E21</f>
        <v>47</v>
      </c>
    </row>
    <row r="22" spans="1:8">
      <c r="C22" s="18"/>
      <c r="D22" s="20"/>
      <c r="E22" s="20"/>
    </row>
    <row r="23" spans="1:8">
      <c r="A23" s="27">
        <v>4</v>
      </c>
      <c r="B23" s="42"/>
      <c r="C23" s="35" t="s">
        <v>14</v>
      </c>
      <c r="D23" s="36"/>
      <c r="E23" s="37"/>
      <c r="F23" s="28"/>
      <c r="G23" s="28"/>
      <c r="H23" s="28"/>
    </row>
    <row r="24" spans="1:8">
      <c r="C24" s="7" t="s">
        <v>14</v>
      </c>
      <c r="D24" s="34">
        <v>19</v>
      </c>
      <c r="E24" s="34">
        <v>40</v>
      </c>
      <c r="G24">
        <f>G21+D24</f>
        <v>43</v>
      </c>
      <c r="H24">
        <f>H21+E24</f>
        <v>87</v>
      </c>
    </row>
    <row r="25" spans="1:8">
      <c r="C25" s="7"/>
      <c r="D25" s="8"/>
      <c r="E25" s="8"/>
    </row>
    <row r="26" spans="1:8">
      <c r="A26" s="27">
        <v>5</v>
      </c>
      <c r="B26" s="42"/>
      <c r="C26" s="35" t="s">
        <v>87</v>
      </c>
      <c r="D26" s="36"/>
      <c r="E26" s="33"/>
      <c r="F26" s="28"/>
      <c r="G26" s="28"/>
      <c r="H26" s="28"/>
    </row>
    <row r="27" spans="1:8">
      <c r="C27" s="7" t="s">
        <v>15</v>
      </c>
      <c r="D27" s="8">
        <v>3</v>
      </c>
      <c r="E27" s="8">
        <v>2</v>
      </c>
    </row>
    <row r="28" spans="1:8">
      <c r="C28" s="7" t="s">
        <v>16</v>
      </c>
      <c r="D28" s="8">
        <v>1</v>
      </c>
      <c r="E28" s="8">
        <v>4</v>
      </c>
    </row>
    <row r="29" spans="1:8">
      <c r="C29" s="7" t="s">
        <v>17</v>
      </c>
      <c r="D29" s="8">
        <v>0</v>
      </c>
      <c r="E29" s="8">
        <v>0</v>
      </c>
    </row>
    <row r="30" spans="1:8">
      <c r="C30" s="7" t="s">
        <v>18</v>
      </c>
      <c r="D30" s="8">
        <v>0</v>
      </c>
      <c r="E30" s="8">
        <v>8</v>
      </c>
    </row>
    <row r="31" spans="1:8">
      <c r="C31" s="7" t="s">
        <v>19</v>
      </c>
      <c r="D31" s="8">
        <v>2</v>
      </c>
      <c r="E31" s="8">
        <v>2</v>
      </c>
    </row>
    <row r="32" spans="1:8">
      <c r="C32" s="5"/>
      <c r="D32" s="15">
        <f>SUM(D27:D31)</f>
        <v>6</v>
      </c>
      <c r="E32" s="15">
        <f>SUM(E27:E31)</f>
        <v>16</v>
      </c>
      <c r="G32">
        <f>G24+D32</f>
        <v>49</v>
      </c>
      <c r="H32">
        <f>H24+E32</f>
        <v>103</v>
      </c>
    </row>
    <row r="33" spans="1:8">
      <c r="C33" s="18"/>
      <c r="D33" s="18"/>
      <c r="E33" s="18"/>
    </row>
    <row r="34" spans="1:8">
      <c r="A34" s="27">
        <v>6</v>
      </c>
      <c r="B34" s="42"/>
      <c r="C34" s="29" t="s">
        <v>88</v>
      </c>
      <c r="D34" s="30"/>
      <c r="E34" s="38"/>
      <c r="F34" s="28"/>
      <c r="G34" s="28"/>
      <c r="H34" s="28"/>
    </row>
    <row r="35" spans="1:8">
      <c r="C35" s="1" t="s">
        <v>38</v>
      </c>
      <c r="D35" s="4">
        <v>3</v>
      </c>
      <c r="E35" s="4">
        <v>0</v>
      </c>
    </row>
    <row r="36" spans="1:8">
      <c r="C36" s="1" t="s">
        <v>39</v>
      </c>
      <c r="D36" s="8">
        <v>0</v>
      </c>
      <c r="E36" s="4">
        <v>3</v>
      </c>
    </row>
    <row r="37" spans="1:8">
      <c r="C37" s="12"/>
      <c r="D37" s="21">
        <f>SUM(D35:D36)</f>
        <v>3</v>
      </c>
      <c r="E37" s="16">
        <f>SUM(E35:E36)</f>
        <v>3</v>
      </c>
      <c r="G37">
        <f>G32+D37</f>
        <v>52</v>
      </c>
      <c r="H37">
        <f>H32+E37</f>
        <v>106</v>
      </c>
    </row>
    <row r="38" spans="1:8">
      <c r="C38" s="12"/>
      <c r="D38" s="22"/>
      <c r="E38" s="11"/>
    </row>
    <row r="39" spans="1:8">
      <c r="A39" s="27">
        <v>7</v>
      </c>
      <c r="B39" s="42"/>
      <c r="C39" s="29" t="s">
        <v>34</v>
      </c>
      <c r="D39" s="30"/>
      <c r="E39" s="30"/>
      <c r="F39" s="28"/>
      <c r="G39" s="28"/>
      <c r="H39" s="28"/>
    </row>
    <row r="40" spans="1:8">
      <c r="C40" s="1" t="s">
        <v>34</v>
      </c>
      <c r="D40" s="4">
        <v>2</v>
      </c>
      <c r="E40" s="4">
        <v>1</v>
      </c>
    </row>
    <row r="41" spans="1:8">
      <c r="C41" s="1" t="s">
        <v>35</v>
      </c>
      <c r="D41" s="4">
        <v>8</v>
      </c>
      <c r="E41" s="4">
        <v>14</v>
      </c>
    </row>
    <row r="42" spans="1:8">
      <c r="C42" s="1" t="s">
        <v>36</v>
      </c>
      <c r="D42" s="4">
        <v>0</v>
      </c>
      <c r="E42" s="4">
        <v>0</v>
      </c>
    </row>
    <row r="43" spans="1:8">
      <c r="C43" s="1" t="s">
        <v>37</v>
      </c>
      <c r="D43" s="4">
        <v>1</v>
      </c>
      <c r="E43" s="4">
        <v>2</v>
      </c>
    </row>
    <row r="44" spans="1:8">
      <c r="C44" s="1" t="s">
        <v>82</v>
      </c>
      <c r="D44" s="4">
        <v>0</v>
      </c>
      <c r="E44" s="4">
        <v>2</v>
      </c>
    </row>
    <row r="45" spans="1:8">
      <c r="C45" s="1" t="s">
        <v>77</v>
      </c>
      <c r="D45" s="4">
        <v>0</v>
      </c>
      <c r="E45" s="4">
        <v>4</v>
      </c>
    </row>
    <row r="46" spans="1:8">
      <c r="C46" s="5"/>
      <c r="D46" s="15">
        <f>SUM(D40:D45)</f>
        <v>11</v>
      </c>
      <c r="E46" s="15">
        <f>SUM(E40:E45)</f>
        <v>23</v>
      </c>
      <c r="G46">
        <f>G37+D46</f>
        <v>63</v>
      </c>
      <c r="H46">
        <f>H37+E46</f>
        <v>129</v>
      </c>
    </row>
    <row r="47" spans="1:8">
      <c r="C47" s="5"/>
      <c r="D47" s="8"/>
      <c r="E47" s="8"/>
    </row>
    <row r="48" spans="1:8">
      <c r="C48" s="5"/>
      <c r="D48" s="8"/>
      <c r="E48" s="8"/>
    </row>
    <row r="49" spans="1:8">
      <c r="A49" s="27">
        <v>8</v>
      </c>
      <c r="B49" s="42"/>
      <c r="C49" s="35" t="s">
        <v>89</v>
      </c>
      <c r="D49" s="36"/>
      <c r="E49" s="36"/>
      <c r="F49" s="28"/>
      <c r="G49" s="28"/>
      <c r="H49" s="28"/>
    </row>
    <row r="50" spans="1:8">
      <c r="C50" s="7" t="s">
        <v>26</v>
      </c>
      <c r="D50" s="8">
        <v>0</v>
      </c>
      <c r="E50" s="8">
        <v>0</v>
      </c>
    </row>
    <row r="51" spans="1:8">
      <c r="C51" s="7" t="s">
        <v>27</v>
      </c>
      <c r="D51" s="8">
        <v>0</v>
      </c>
      <c r="E51" s="8">
        <v>0</v>
      </c>
    </row>
    <row r="52" spans="1:8">
      <c r="C52" s="7" t="s">
        <v>28</v>
      </c>
      <c r="D52" s="8">
        <v>4</v>
      </c>
      <c r="E52" s="8">
        <v>0</v>
      </c>
    </row>
    <row r="53" spans="1:8">
      <c r="C53" s="7" t="s">
        <v>29</v>
      </c>
      <c r="D53" s="8">
        <v>12</v>
      </c>
      <c r="E53" s="8">
        <v>22</v>
      </c>
    </row>
    <row r="54" spans="1:8">
      <c r="C54" s="7" t="s">
        <v>30</v>
      </c>
      <c r="D54" s="8">
        <v>0</v>
      </c>
      <c r="E54" s="8">
        <v>0</v>
      </c>
    </row>
    <row r="55" spans="1:8">
      <c r="C55" s="7" t="s">
        <v>31</v>
      </c>
      <c r="D55" s="8">
        <v>0</v>
      </c>
      <c r="E55" s="8">
        <v>0</v>
      </c>
    </row>
    <row r="56" spans="1:8">
      <c r="C56" s="7" t="s">
        <v>32</v>
      </c>
      <c r="D56" s="8">
        <v>0</v>
      </c>
      <c r="E56" s="8">
        <v>0</v>
      </c>
    </row>
    <row r="57" spans="1:8">
      <c r="C57" s="7" t="s">
        <v>33</v>
      </c>
      <c r="D57" s="8">
        <v>0</v>
      </c>
      <c r="E57" s="8">
        <v>0</v>
      </c>
    </row>
    <row r="58" spans="1:8">
      <c r="C58" s="7" t="s">
        <v>64</v>
      </c>
      <c r="D58" s="8">
        <v>0</v>
      </c>
      <c r="E58" s="8">
        <v>0</v>
      </c>
    </row>
    <row r="59" spans="1:8">
      <c r="C59" s="7"/>
      <c r="D59" s="15">
        <f>SUM(D50:D58)</f>
        <v>16</v>
      </c>
      <c r="E59" s="15">
        <f>SUM(E50:E58)</f>
        <v>22</v>
      </c>
      <c r="G59">
        <f>G46+D59</f>
        <v>79</v>
      </c>
      <c r="H59">
        <f>H46+E59</f>
        <v>151</v>
      </c>
    </row>
    <row r="60" spans="1:8">
      <c r="C60" s="18"/>
      <c r="D60" s="18"/>
      <c r="E60" s="18"/>
    </row>
    <row r="61" spans="1:8">
      <c r="A61" s="27">
        <v>9</v>
      </c>
      <c r="B61" s="42"/>
      <c r="C61" s="29" t="s">
        <v>83</v>
      </c>
      <c r="D61" s="17"/>
      <c r="E61" s="38"/>
      <c r="F61" s="28"/>
      <c r="G61" s="28"/>
      <c r="H61" s="28"/>
    </row>
    <row r="62" spans="1:8">
      <c r="C62" s="1" t="s">
        <v>80</v>
      </c>
      <c r="D62" s="4">
        <v>8</v>
      </c>
      <c r="E62" s="4">
        <v>10</v>
      </c>
      <c r="G62">
        <f>G59+D62</f>
        <v>87</v>
      </c>
      <c r="H62">
        <f>H59+E62</f>
        <v>161</v>
      </c>
    </row>
    <row r="63" spans="1:8">
      <c r="C63" s="1"/>
      <c r="D63" s="4"/>
      <c r="E63" s="4"/>
    </row>
    <row r="64" spans="1:8">
      <c r="A64" s="27">
        <v>10</v>
      </c>
      <c r="B64" s="42"/>
      <c r="C64" s="29" t="s">
        <v>84</v>
      </c>
      <c r="D64" s="17"/>
      <c r="E64" s="17"/>
      <c r="F64" s="28"/>
      <c r="G64" s="28"/>
      <c r="H64" s="28"/>
    </row>
    <row r="65" spans="1:8">
      <c r="C65" s="1" t="s">
        <v>72</v>
      </c>
      <c r="D65" s="4">
        <v>0</v>
      </c>
      <c r="E65" s="4">
        <v>11</v>
      </c>
    </row>
    <row r="66" spans="1:8">
      <c r="C66" s="18"/>
      <c r="G66">
        <f>G62+D65</f>
        <v>87</v>
      </c>
      <c r="H66">
        <f>H62+E65</f>
        <v>172</v>
      </c>
    </row>
    <row r="67" spans="1:8">
      <c r="C67" s="18"/>
      <c r="D67" s="22"/>
      <c r="E67" s="11"/>
    </row>
    <row r="68" spans="1:8">
      <c r="A68" s="27">
        <v>11</v>
      </c>
      <c r="B68" s="42"/>
      <c r="C68" s="29" t="s">
        <v>61</v>
      </c>
      <c r="D68" s="30"/>
      <c r="E68" s="38"/>
      <c r="F68" s="28"/>
      <c r="G68" s="28"/>
      <c r="H68" s="28"/>
    </row>
    <row r="69" spans="1:8">
      <c r="C69" s="1" t="s">
        <v>61</v>
      </c>
      <c r="D69" s="4">
        <v>16</v>
      </c>
      <c r="E69" s="4">
        <v>11</v>
      </c>
    </row>
    <row r="70" spans="1:8">
      <c r="C70" s="1" t="s">
        <v>62</v>
      </c>
      <c r="D70" s="4">
        <v>0</v>
      </c>
      <c r="E70" s="26">
        <v>0</v>
      </c>
    </row>
    <row r="71" spans="1:8">
      <c r="C71" s="1" t="s">
        <v>68</v>
      </c>
      <c r="D71" s="4">
        <v>0</v>
      </c>
      <c r="E71" s="4">
        <v>0</v>
      </c>
    </row>
    <row r="72" spans="1:8">
      <c r="C72" s="1" t="s">
        <v>73</v>
      </c>
      <c r="D72" s="4">
        <v>0</v>
      </c>
      <c r="E72" s="4">
        <v>1</v>
      </c>
    </row>
    <row r="73" spans="1:8">
      <c r="C73" s="7"/>
      <c r="D73" s="15">
        <f>SUM(D69:D72)</f>
        <v>16</v>
      </c>
      <c r="E73" s="15">
        <f>SUM(E69:E72)</f>
        <v>12</v>
      </c>
      <c r="G73">
        <f>G66+D73</f>
        <v>103</v>
      </c>
      <c r="H73">
        <f>H66+E73</f>
        <v>184</v>
      </c>
    </row>
    <row r="74" spans="1:8">
      <c r="C74" s="7"/>
      <c r="D74" s="8"/>
      <c r="E74" s="8"/>
    </row>
    <row r="75" spans="1:8">
      <c r="A75" s="27">
        <v>12</v>
      </c>
      <c r="B75" s="42"/>
      <c r="C75" s="35" t="s">
        <v>67</v>
      </c>
      <c r="D75" s="36"/>
      <c r="E75" s="33"/>
      <c r="F75" s="28"/>
      <c r="G75" s="28"/>
      <c r="H75" s="28"/>
    </row>
    <row r="76" spans="1:8">
      <c r="C76" s="7" t="s">
        <v>21</v>
      </c>
      <c r="D76" s="8">
        <v>6</v>
      </c>
      <c r="E76" s="8">
        <v>6</v>
      </c>
    </row>
    <row r="77" spans="1:8">
      <c r="C77" s="7" t="s">
        <v>22</v>
      </c>
      <c r="D77" s="8">
        <v>1</v>
      </c>
      <c r="E77" s="8">
        <v>3</v>
      </c>
    </row>
    <row r="78" spans="1:8">
      <c r="C78" s="7" t="s">
        <v>23</v>
      </c>
      <c r="D78" s="8">
        <v>0</v>
      </c>
      <c r="E78" s="8">
        <v>0</v>
      </c>
    </row>
    <row r="79" spans="1:8">
      <c r="C79" s="7" t="s">
        <v>24</v>
      </c>
      <c r="D79" s="8">
        <v>1</v>
      </c>
      <c r="E79" s="8">
        <v>3</v>
      </c>
    </row>
    <row r="80" spans="1:8">
      <c r="C80" s="7" t="s">
        <v>25</v>
      </c>
      <c r="D80" s="8">
        <v>1</v>
      </c>
      <c r="E80" s="8">
        <v>3</v>
      </c>
    </row>
    <row r="81" spans="1:8">
      <c r="C81" s="1"/>
      <c r="D81" s="17">
        <f>SUM(D76:D80)</f>
        <v>9</v>
      </c>
      <c r="E81" s="17">
        <f>SUM(E76:E80)</f>
        <v>15</v>
      </c>
      <c r="G81">
        <f>G73+D81</f>
        <v>112</v>
      </c>
      <c r="H81">
        <f>H73+E81</f>
        <v>199</v>
      </c>
    </row>
    <row r="82" spans="1:8">
      <c r="C82" s="18"/>
      <c r="D82" s="18"/>
      <c r="E82" s="18"/>
    </row>
    <row r="83" spans="1:8">
      <c r="A83" s="27">
        <v>13</v>
      </c>
      <c r="B83" s="42"/>
      <c r="C83" s="35" t="s">
        <v>90</v>
      </c>
      <c r="D83" s="36"/>
      <c r="E83" s="36"/>
      <c r="F83" s="28"/>
      <c r="G83" s="28"/>
      <c r="H83" s="28"/>
    </row>
    <row r="84" spans="1:8">
      <c r="C84" s="7" t="s">
        <v>0</v>
      </c>
      <c r="D84" s="8">
        <v>2</v>
      </c>
      <c r="E84" s="8">
        <v>2</v>
      </c>
    </row>
    <row r="85" spans="1:8">
      <c r="C85" s="7" t="s">
        <v>42</v>
      </c>
      <c r="D85" s="8">
        <v>3</v>
      </c>
      <c r="E85" s="8">
        <v>11</v>
      </c>
    </row>
    <row r="86" spans="1:8">
      <c r="C86" s="7" t="s">
        <v>43</v>
      </c>
      <c r="D86" s="8">
        <v>3</v>
      </c>
      <c r="E86" s="8">
        <v>2</v>
      </c>
    </row>
    <row r="87" spans="1:8">
      <c r="C87" s="7" t="s">
        <v>44</v>
      </c>
      <c r="D87" s="8">
        <v>3</v>
      </c>
      <c r="E87" s="8">
        <v>4</v>
      </c>
    </row>
    <row r="88" spans="1:8">
      <c r="C88" s="9"/>
      <c r="D88" s="15">
        <f>SUM(D84:D87)</f>
        <v>11</v>
      </c>
      <c r="E88" s="15">
        <f>SUM(E84:E87)</f>
        <v>19</v>
      </c>
      <c r="G88">
        <f>G81+D88</f>
        <v>123</v>
      </c>
      <c r="H88">
        <f>H81+E88</f>
        <v>218</v>
      </c>
    </row>
    <row r="89" spans="1:8">
      <c r="C89" s="9"/>
      <c r="D89" s="8"/>
      <c r="E89" s="8"/>
    </row>
    <row r="90" spans="1:8">
      <c r="A90" s="27">
        <v>14</v>
      </c>
      <c r="B90" s="42"/>
      <c r="C90" s="29" t="s">
        <v>91</v>
      </c>
      <c r="D90" s="30"/>
      <c r="E90" s="30"/>
      <c r="F90" s="28"/>
      <c r="G90" s="28"/>
      <c r="H90" s="28"/>
    </row>
    <row r="91" spans="1:8">
      <c r="C91" s="1" t="s">
        <v>40</v>
      </c>
      <c r="D91" s="4">
        <v>2</v>
      </c>
      <c r="E91" s="4">
        <v>5</v>
      </c>
    </row>
    <row r="92" spans="1:8">
      <c r="C92" s="1" t="s">
        <v>1</v>
      </c>
      <c r="D92" s="4">
        <v>4</v>
      </c>
      <c r="E92" s="4">
        <v>11</v>
      </c>
    </row>
    <row r="93" spans="1:8">
      <c r="C93" s="1" t="s">
        <v>41</v>
      </c>
      <c r="D93" s="4">
        <v>2</v>
      </c>
      <c r="E93" s="4">
        <v>9</v>
      </c>
    </row>
    <row r="94" spans="1:8">
      <c r="C94" s="7" t="s">
        <v>48</v>
      </c>
      <c r="D94" s="8">
        <v>0</v>
      </c>
      <c r="E94" s="8">
        <v>4</v>
      </c>
    </row>
    <row r="95" spans="1:8">
      <c r="C95" s="1"/>
      <c r="D95" s="17">
        <f>SUM(D91:D94)</f>
        <v>8</v>
      </c>
      <c r="E95" s="17">
        <f>SUM(E91:E94)</f>
        <v>29</v>
      </c>
      <c r="G95">
        <f>G88+D95</f>
        <v>131</v>
      </c>
      <c r="H95">
        <f>H88+E95</f>
        <v>247</v>
      </c>
    </row>
    <row r="96" spans="1:8">
      <c r="C96" s="1"/>
      <c r="D96" s="4"/>
      <c r="E96" s="4"/>
    </row>
    <row r="97" spans="1:8">
      <c r="A97" s="27">
        <v>15</v>
      </c>
      <c r="B97" s="42"/>
      <c r="C97" s="35" t="s">
        <v>45</v>
      </c>
      <c r="D97" s="36"/>
      <c r="E97" s="36"/>
      <c r="F97" s="28"/>
      <c r="G97" s="28"/>
      <c r="H97" s="28"/>
    </row>
    <row r="98" spans="1:8">
      <c r="C98" s="7" t="s">
        <v>45</v>
      </c>
      <c r="D98" s="8">
        <v>3</v>
      </c>
      <c r="E98" s="8">
        <v>10</v>
      </c>
    </row>
    <row r="99" spans="1:8">
      <c r="C99" s="7" t="s">
        <v>46</v>
      </c>
      <c r="D99" s="8">
        <v>2</v>
      </c>
      <c r="E99" s="8">
        <v>2</v>
      </c>
    </row>
    <row r="100" spans="1:8">
      <c r="C100" s="7" t="s">
        <v>20</v>
      </c>
      <c r="D100" s="8">
        <v>2</v>
      </c>
      <c r="E100" s="8">
        <v>3</v>
      </c>
    </row>
    <row r="101" spans="1:8">
      <c r="C101" s="10" t="s">
        <v>4</v>
      </c>
      <c r="D101" s="8">
        <v>1</v>
      </c>
      <c r="E101" s="8">
        <v>1</v>
      </c>
    </row>
    <row r="102" spans="1:8">
      <c r="C102" s="10"/>
      <c r="D102" s="15">
        <f>SUM(D98:D101)</f>
        <v>8</v>
      </c>
      <c r="E102" s="15">
        <f>SUM(E98:E101)</f>
        <v>16</v>
      </c>
      <c r="G102">
        <f>G95+D102</f>
        <v>139</v>
      </c>
      <c r="H102">
        <f>H95+E102</f>
        <v>263</v>
      </c>
    </row>
    <row r="103" spans="1:8">
      <c r="C103" s="7"/>
      <c r="D103" s="8"/>
      <c r="E103" s="8"/>
    </row>
    <row r="104" spans="1:8">
      <c r="A104" s="27">
        <v>16</v>
      </c>
      <c r="B104" s="42"/>
      <c r="C104" s="35" t="s">
        <v>74</v>
      </c>
      <c r="D104" s="17"/>
      <c r="E104" s="17"/>
      <c r="F104" s="28"/>
      <c r="G104" s="28"/>
      <c r="H104" s="28"/>
    </row>
    <row r="105" spans="1:8">
      <c r="C105" s="7" t="s">
        <v>54</v>
      </c>
      <c r="D105" s="8">
        <v>0</v>
      </c>
      <c r="E105" s="8">
        <v>0</v>
      </c>
    </row>
    <row r="106" spans="1:8">
      <c r="C106" s="7" t="s">
        <v>51</v>
      </c>
      <c r="D106" s="8">
        <v>1</v>
      </c>
      <c r="E106" s="8">
        <v>0</v>
      </c>
    </row>
    <row r="107" spans="1:8">
      <c r="C107" s="7" t="s">
        <v>53</v>
      </c>
      <c r="D107" s="8">
        <v>1</v>
      </c>
      <c r="E107" s="8">
        <v>1</v>
      </c>
    </row>
    <row r="108" spans="1:8">
      <c r="C108" s="7" t="s">
        <v>50</v>
      </c>
      <c r="D108" s="8">
        <v>1</v>
      </c>
      <c r="E108" s="8">
        <v>10</v>
      </c>
    </row>
    <row r="109" spans="1:8">
      <c r="C109" s="7" t="s">
        <v>52</v>
      </c>
      <c r="D109" s="8">
        <v>0</v>
      </c>
      <c r="E109" s="8">
        <v>0</v>
      </c>
    </row>
    <row r="110" spans="1:8">
      <c r="C110" s="7" t="s">
        <v>71</v>
      </c>
      <c r="D110" s="8">
        <v>1</v>
      </c>
      <c r="E110" s="8">
        <v>0</v>
      </c>
    </row>
    <row r="111" spans="1:8">
      <c r="C111" s="7" t="s">
        <v>76</v>
      </c>
      <c r="D111" s="8">
        <v>1</v>
      </c>
      <c r="E111" s="8">
        <v>0</v>
      </c>
    </row>
    <row r="112" spans="1:8">
      <c r="C112" s="7"/>
      <c r="D112" s="15">
        <f>SUM(D105:D111)</f>
        <v>5</v>
      </c>
      <c r="E112" s="15">
        <f>SUM(E105:E111)</f>
        <v>11</v>
      </c>
      <c r="G112">
        <f>G102+D112</f>
        <v>144</v>
      </c>
      <c r="H112">
        <f>H102+E112</f>
        <v>274</v>
      </c>
    </row>
    <row r="113" spans="1:8">
      <c r="C113" s="18"/>
      <c r="D113" s="18"/>
      <c r="E113" s="18"/>
    </row>
    <row r="114" spans="1:8">
      <c r="A114" s="27">
        <v>17</v>
      </c>
      <c r="B114" s="42"/>
      <c r="C114" s="29" t="s">
        <v>92</v>
      </c>
      <c r="D114" s="17"/>
      <c r="E114" s="39"/>
      <c r="F114" s="28"/>
      <c r="G114" s="28"/>
      <c r="H114" s="28"/>
    </row>
    <row r="115" spans="1:8">
      <c r="C115" s="1" t="s">
        <v>63</v>
      </c>
      <c r="D115" s="4">
        <v>4</v>
      </c>
      <c r="E115" s="4">
        <v>3</v>
      </c>
    </row>
    <row r="116" spans="1:8">
      <c r="C116" s="1"/>
      <c r="D116" s="17">
        <f>SUM(D114:D115)</f>
        <v>4</v>
      </c>
      <c r="E116" s="17">
        <f>SUM(E114:E115)</f>
        <v>3</v>
      </c>
      <c r="G116">
        <f>G112+D116</f>
        <v>148</v>
      </c>
      <c r="H116">
        <f>H112+E116</f>
        <v>277</v>
      </c>
    </row>
    <row r="117" spans="1:8">
      <c r="C117" s="18"/>
      <c r="D117" s="18"/>
      <c r="E117" s="18"/>
    </row>
    <row r="118" spans="1:8">
      <c r="A118" s="27">
        <v>18</v>
      </c>
      <c r="B118" s="42"/>
      <c r="C118" s="29" t="s">
        <v>78</v>
      </c>
      <c r="D118" s="30"/>
      <c r="E118" s="38"/>
      <c r="F118" s="28"/>
      <c r="G118" s="28"/>
      <c r="H118" s="28"/>
    </row>
    <row r="119" spans="1:8">
      <c r="C119" s="1" t="s">
        <v>55</v>
      </c>
      <c r="D119" s="4"/>
      <c r="E119" s="4"/>
    </row>
    <row r="120" spans="1:8">
      <c r="C120" s="1" t="s">
        <v>56</v>
      </c>
      <c r="D120" s="4">
        <v>2</v>
      </c>
      <c r="E120" s="4">
        <v>9</v>
      </c>
    </row>
    <row r="121" spans="1:8">
      <c r="C121" s="1"/>
      <c r="D121" s="17">
        <f>SUM(D120)</f>
        <v>2</v>
      </c>
      <c r="E121" s="17">
        <f>SUM(E120)</f>
        <v>9</v>
      </c>
      <c r="G121">
        <f>G116+D121</f>
        <v>150</v>
      </c>
      <c r="H121">
        <f>H116+E121</f>
        <v>286</v>
      </c>
    </row>
    <row r="122" spans="1:8">
      <c r="C122" s="18"/>
      <c r="D122" s="18"/>
      <c r="E122" s="18"/>
    </row>
    <row r="123" spans="1:8">
      <c r="A123" s="27">
        <v>19</v>
      </c>
      <c r="B123" s="42"/>
      <c r="C123" s="29" t="s">
        <v>93</v>
      </c>
      <c r="D123" s="30"/>
      <c r="E123" s="38"/>
      <c r="F123" s="28"/>
      <c r="G123" s="28"/>
      <c r="H123" s="28"/>
    </row>
    <row r="124" spans="1:8">
      <c r="C124" s="1" t="s">
        <v>58</v>
      </c>
      <c r="D124" s="4">
        <v>6</v>
      </c>
      <c r="E124" s="4">
        <v>11</v>
      </c>
    </row>
    <row r="125" spans="1:8">
      <c r="C125" s="1" t="s">
        <v>49</v>
      </c>
      <c r="D125" s="4">
        <v>2</v>
      </c>
      <c r="E125" s="4">
        <v>2</v>
      </c>
    </row>
    <row r="126" spans="1:8">
      <c r="C126" s="7"/>
      <c r="D126" s="15">
        <f>SUM(D124:D125)</f>
        <v>8</v>
      </c>
      <c r="E126" s="15">
        <f>SUM(E124:E125)</f>
        <v>13</v>
      </c>
      <c r="G126">
        <f>G121+D126</f>
        <v>158</v>
      </c>
      <c r="H126">
        <f>H121+E126</f>
        <v>299</v>
      </c>
    </row>
    <row r="127" spans="1:8">
      <c r="C127" s="7"/>
      <c r="D127" s="8"/>
      <c r="E127" s="8"/>
    </row>
    <row r="128" spans="1:8">
      <c r="A128" s="27">
        <v>20</v>
      </c>
      <c r="B128" s="42"/>
      <c r="C128" s="29" t="s">
        <v>94</v>
      </c>
      <c r="D128" s="30"/>
      <c r="E128" s="40"/>
      <c r="F128" s="28"/>
      <c r="G128" s="28"/>
      <c r="H128" s="28"/>
    </row>
    <row r="129" spans="1:8">
      <c r="C129" s="1" t="s">
        <v>57</v>
      </c>
      <c r="D129" s="4">
        <v>3</v>
      </c>
      <c r="E129" s="4">
        <v>9</v>
      </c>
    </row>
    <row r="130" spans="1:8">
      <c r="C130" s="7" t="s">
        <v>47</v>
      </c>
      <c r="D130" s="8">
        <v>3</v>
      </c>
      <c r="E130" s="8">
        <v>10</v>
      </c>
    </row>
    <row r="131" spans="1:8">
      <c r="C131" s="1" t="s">
        <v>59</v>
      </c>
      <c r="D131" s="4">
        <v>3</v>
      </c>
      <c r="E131" s="4">
        <v>14</v>
      </c>
    </row>
    <row r="132" spans="1:8">
      <c r="C132" s="1" t="s">
        <v>60</v>
      </c>
      <c r="D132" s="4">
        <v>2</v>
      </c>
      <c r="E132" s="4">
        <v>5</v>
      </c>
    </row>
    <row r="133" spans="1:8">
      <c r="C133" s="12"/>
      <c r="D133" s="21">
        <f>SUM(D129:D132)</f>
        <v>11</v>
      </c>
      <c r="E133" s="21">
        <f>SUM(E129:E132)</f>
        <v>38</v>
      </c>
      <c r="G133">
        <f>G126+D133</f>
        <v>169</v>
      </c>
      <c r="H133">
        <f>H126+E133</f>
        <v>337</v>
      </c>
    </row>
    <row r="134" spans="1:8">
      <c r="C134" s="18"/>
      <c r="D134" s="18"/>
      <c r="E134" s="18"/>
    </row>
    <row r="135" spans="1:8">
      <c r="A135" s="27">
        <v>21</v>
      </c>
      <c r="B135" s="42"/>
      <c r="C135" s="29" t="s">
        <v>81</v>
      </c>
      <c r="D135" s="30"/>
      <c r="E135" s="38"/>
      <c r="F135" s="28"/>
      <c r="G135" s="28"/>
      <c r="H135" s="28"/>
    </row>
    <row r="136" spans="1:8">
      <c r="C136" s="1" t="s">
        <v>75</v>
      </c>
      <c r="D136" s="4">
        <v>1</v>
      </c>
      <c r="E136" s="4">
        <v>0</v>
      </c>
      <c r="G136">
        <f>G133+D137</f>
        <v>170</v>
      </c>
      <c r="H136">
        <f>H133+E137</f>
        <v>337</v>
      </c>
    </row>
    <row r="137" spans="1:8">
      <c r="C137" s="1"/>
      <c r="D137" s="17">
        <f>SUM(D136)</f>
        <v>1</v>
      </c>
      <c r="E137" s="17">
        <f>SUM(E136)</f>
        <v>0</v>
      </c>
    </row>
    <row r="138" spans="1:8">
      <c r="C138" s="1"/>
      <c r="D138" s="23"/>
      <c r="E138" s="23"/>
    </row>
    <row r="139" spans="1:8">
      <c r="A139" s="27">
        <v>22</v>
      </c>
      <c r="B139" s="42"/>
      <c r="C139" s="29" t="s">
        <v>70</v>
      </c>
      <c r="D139" s="30"/>
      <c r="E139" s="38"/>
      <c r="F139" s="28"/>
      <c r="G139" s="28"/>
      <c r="H139" s="28"/>
    </row>
    <row r="140" spans="1:8">
      <c r="C140" s="1" t="s">
        <v>70</v>
      </c>
      <c r="D140" s="4">
        <v>1</v>
      </c>
      <c r="E140" s="4">
        <v>0</v>
      </c>
      <c r="G140">
        <f>G136+D140</f>
        <v>171</v>
      </c>
      <c r="H140">
        <f>H136+E140</f>
        <v>337</v>
      </c>
    </row>
    <row r="141" spans="1:8">
      <c r="C141" s="1"/>
      <c r="D141" s="17">
        <f>SUM(D140)</f>
        <v>1</v>
      </c>
      <c r="E141" s="17">
        <f>SUM(E140)</f>
        <v>0</v>
      </c>
    </row>
    <row r="142" spans="1:8">
      <c r="C142" s="1"/>
    </row>
    <row r="143" spans="1:8" ht="15" thickBot="1">
      <c r="D143" s="24">
        <f>D8+D19+D21+D24+D32+D37+D46+D59+D62+D65+D73+D81+D88+D95+D102+D112+D116+D121+D126+D133+D137+D140</f>
        <v>171</v>
      </c>
      <c r="E143" s="24">
        <f>E8+E19+E21+E24+E32+E37+E46+E59+E62+E65+E73+E81+E88+E95+E102+E112+E116+E121+E126+E133+E137+E140</f>
        <v>337</v>
      </c>
    </row>
    <row r="144" spans="1:8" ht="15" thickTop="1"/>
  </sheetData>
  <mergeCells count="1">
    <mergeCell ref="G2:H2"/>
  </mergeCells>
  <printOptions gridLines="1"/>
  <pageMargins left="0.7" right="0.7" top="0.75" bottom="0.75" header="0.3" footer="0.3"/>
  <pageSetup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Faculty Count by Discipline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pewins</dc:creator>
  <dc:description>FTES Spreadsheet_x000d_
IGETC Chart_x000d_
Divison Information</dc:description>
  <cp:lastModifiedBy>Nathan Bowen</cp:lastModifiedBy>
  <cp:lastPrinted>2018-03-08T21:13:26Z</cp:lastPrinted>
  <dcterms:created xsi:type="dcterms:W3CDTF">2011-04-04T18:34:32Z</dcterms:created>
  <dcterms:modified xsi:type="dcterms:W3CDTF">2018-03-19T22:29:48Z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0x010100E2903C81298D3E439B7B6DE64794CC7C</vt:lpwstr>
  </property>
</Properties>
</file>