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Erik\Work\Moorpark\committees\academic_senate\committees_current\"/>
    </mc:Choice>
  </mc:AlternateContent>
  <bookViews>
    <workbookView xWindow="0" yWindow="0" windowWidth="14265" windowHeight="6638" tabRatio="816" firstSheet="6" activeTab="9"/>
  </bookViews>
  <sheets>
    <sheet name="Comm. Rep. from MDD" sheetId="10" r:id="rId1"/>
    <sheet name="Administration" sheetId="23" r:id="rId2"/>
    <sheet name="Lang &amp; Learn Resource" sheetId="5" r:id="rId3"/>
    <sheet name="Math &amp; Physical Sci" sheetId="7" r:id="rId4"/>
    <sheet name="EATM, Life, Health Sci" sheetId="6" r:id="rId5"/>
    <sheet name="Athletics &amp; Inst Effectiveness" sheetId="9" r:id="rId6"/>
    <sheet name="Bus, Child Dev, &amp; Studnt Engage" sheetId="22" r:id="rId7"/>
    <sheet name="Social &amp; Behavioral Sci" sheetId="2" r:id="rId8"/>
    <sheet name="Arts, ACCESS &amp; Communications" sheetId="12" r:id="rId9"/>
    <sheet name="Academic Senate" sheetId="13" r:id="rId10"/>
    <sheet name="Curriculum" sheetId="14" r:id="rId11"/>
    <sheet name="EdCAP" sheetId="18" r:id="rId12"/>
    <sheet name="F-TCAP" sheetId="16" r:id="rId13"/>
    <sheet name="DE" sheetId="21" r:id="rId14"/>
    <sheet name="Fiscal Planning" sheetId="17" r:id="rId15"/>
    <sheet name="Professional Development" sheetId="15" r:id="rId16"/>
    <sheet name="SLO" sheetId="19" r:id="rId17"/>
    <sheet name="SS&amp;E" sheetId="20" r:id="rId18"/>
  </sheets>
  <definedNames>
    <definedName name="OLE_LINK1" localSheetId="0">'Comm. Rep. from MDD'!#REF!</definedName>
    <definedName name="_xlnm.Print_Area" localSheetId="12">'F-TCAP'!$A$4:$D$45</definedName>
    <definedName name="_xlnm.Print_Area" localSheetId="2">'Lang &amp; Learn Resource'!$A$1:$E$16</definedName>
  </definedNames>
  <calcPr calcId="152511"/>
</workbook>
</file>

<file path=xl/calcChain.xml><?xml version="1.0" encoding="utf-8"?>
<calcChain xmlns="http://schemas.openxmlformats.org/spreadsheetml/2006/main">
  <c r="F2" i="9" l="1"/>
  <c r="F2" i="2" l="1"/>
  <c r="D15" i="13" l="1"/>
  <c r="C15" i="13"/>
  <c r="C32" i="16"/>
  <c r="C29" i="16"/>
  <c r="D29" i="16"/>
  <c r="C30" i="16"/>
  <c r="D30" i="16"/>
  <c r="D28" i="16"/>
  <c r="C28" i="16"/>
  <c r="C18" i="16"/>
  <c r="C15" i="16"/>
  <c r="D38" i="17" l="1"/>
  <c r="D33" i="13"/>
  <c r="D26" i="19" l="1"/>
  <c r="C26" i="19"/>
  <c r="D36" i="17"/>
  <c r="C36" i="17"/>
  <c r="D35" i="18"/>
  <c r="C35" i="18"/>
  <c r="D34" i="14"/>
  <c r="C34" i="14"/>
  <c r="B37" i="23" l="1"/>
  <c r="B34" i="23"/>
  <c r="B52" i="23"/>
  <c r="C4" i="15" s="1"/>
  <c r="C11" i="15"/>
  <c r="C9" i="15"/>
  <c r="D18" i="20" l="1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17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C10" i="19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C35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9" i="20" l="1"/>
  <c r="C6" i="21"/>
  <c r="D20" i="18"/>
  <c r="C20" i="18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16" i="20"/>
  <c r="C11" i="21"/>
  <c r="C8" i="19"/>
  <c r="C10" i="17"/>
  <c r="C28" i="21"/>
  <c r="D28" i="21"/>
  <c r="D43" i="16" l="1"/>
  <c r="D44" i="16"/>
  <c r="D45" i="16"/>
  <c r="C44" i="16"/>
  <c r="C45" i="16"/>
  <c r="C43" i="16"/>
  <c r="D40" i="16"/>
  <c r="D41" i="16"/>
  <c r="D42" i="16"/>
  <c r="C41" i="16"/>
  <c r="C42" i="16"/>
  <c r="C40" i="16"/>
  <c r="D37" i="16"/>
  <c r="D38" i="16"/>
  <c r="D39" i="16"/>
  <c r="C38" i="16"/>
  <c r="C39" i="16"/>
  <c r="C37" i="16"/>
  <c r="D34" i="16"/>
  <c r="D35" i="16"/>
  <c r="D36" i="16"/>
  <c r="C35" i="16"/>
  <c r="C36" i="16"/>
  <c r="C34" i="16"/>
  <c r="D31" i="16"/>
  <c r="D32" i="16"/>
  <c r="D33" i="16"/>
  <c r="C33" i="16"/>
  <c r="C31" i="16"/>
  <c r="C26" i="16"/>
  <c r="D26" i="16"/>
  <c r="C27" i="16"/>
  <c r="D27" i="16"/>
  <c r="D25" i="16"/>
  <c r="C25" i="16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6"/>
  <c r="C16" i="16"/>
  <c r="G40" i="23"/>
  <c r="C14" i="16" s="1"/>
  <c r="F40" i="23"/>
  <c r="C13" i="16" s="1"/>
  <c r="E40" i="23"/>
  <c r="C12" i="16" s="1"/>
  <c r="C11" i="16"/>
  <c r="C9" i="16"/>
  <c r="C10" i="16"/>
  <c r="C8" i="16"/>
  <c r="D22" i="18"/>
  <c r="C22" i="18"/>
  <c r="D24" i="18"/>
  <c r="C24" i="18"/>
  <c r="D19" i="18"/>
  <c r="D21" i="18"/>
  <c r="D23" i="18"/>
  <c r="D25" i="18"/>
  <c r="D26" i="18"/>
  <c r="D27" i="18"/>
  <c r="D28" i="18"/>
  <c r="D29" i="18"/>
  <c r="D30" i="18"/>
  <c r="D31" i="18"/>
  <c r="D32" i="18"/>
  <c r="D33" i="18"/>
  <c r="D34" i="18"/>
  <c r="C34" i="18"/>
  <c r="C32" i="18"/>
  <c r="C29" i="18"/>
  <c r="C28" i="18"/>
  <c r="C26" i="18"/>
  <c r="C19" i="18"/>
  <c r="C8" i="18"/>
  <c r="C7" i="18"/>
  <c r="C12" i="18"/>
  <c r="C13" i="18"/>
  <c r="C14" i="18"/>
  <c r="C15" i="18"/>
  <c r="C16" i="18"/>
  <c r="C17" i="18"/>
  <c r="C14" i="14" l="1"/>
  <c r="D24" i="13" l="1"/>
  <c r="C24" i="13"/>
  <c r="D14" i="13"/>
  <c r="C14" i="13"/>
  <c r="D9" i="13"/>
  <c r="C9" i="13"/>
  <c r="D28" i="13" l="1"/>
  <c r="C28" i="13"/>
  <c r="D12" i="13"/>
  <c r="C12" i="13"/>
  <c r="D13" i="13"/>
  <c r="C13" i="13"/>
  <c r="C23" i="18" l="1"/>
  <c r="C10" i="21" l="1"/>
  <c r="C7" i="21"/>
  <c r="C9" i="21"/>
  <c r="C8" i="21"/>
  <c r="D36" i="14" l="1"/>
  <c r="C36" i="14"/>
  <c r="C33" i="13" l="1"/>
  <c r="B41" i="23" l="1"/>
  <c r="C14" i="17" l="1"/>
  <c r="C13" i="17"/>
  <c r="C12" i="17"/>
  <c r="C12" i="14"/>
  <c r="C10" i="14"/>
  <c r="C9" i="14"/>
  <c r="C8" i="14"/>
  <c r="C7" i="14"/>
  <c r="C6" i="14"/>
  <c r="C19" i="16" l="1"/>
  <c r="C14" i="20"/>
  <c r="C13" i="20"/>
  <c r="C12" i="20"/>
  <c r="C11" i="20"/>
  <c r="C8" i="20"/>
  <c r="C7" i="20"/>
  <c r="C5" i="20"/>
  <c r="C6" i="19"/>
  <c r="C7" i="19"/>
  <c r="C5" i="19"/>
  <c r="C14" i="15"/>
  <c r="C13" i="15"/>
  <c r="C5" i="15"/>
  <c r="C6" i="15"/>
  <c r="C18" i="17"/>
  <c r="C16" i="17"/>
  <c r="C8" i="17"/>
  <c r="C5" i="21"/>
  <c r="D22" i="16"/>
  <c r="C7" i="16"/>
  <c r="C33" i="18" l="1"/>
  <c r="C31" i="18"/>
  <c r="C30" i="18"/>
  <c r="C27" i="18"/>
  <c r="C25" i="18"/>
  <c r="C21" i="18"/>
  <c r="C11" i="18"/>
  <c r="C5" i="13"/>
  <c r="C6" i="13"/>
  <c r="C7" i="13"/>
  <c r="C4" i="13"/>
  <c r="C9" i="18" s="1"/>
  <c r="C6" i="18"/>
  <c r="C5" i="18"/>
  <c r="C5" i="14" l="1"/>
  <c r="C4" i="18"/>
  <c r="B40" i="23"/>
  <c r="B46" i="23"/>
  <c r="C4" i="21" s="1"/>
  <c r="B49" i="23"/>
  <c r="B55" i="23"/>
  <c r="C4" i="19" s="1"/>
  <c r="B58" i="23"/>
  <c r="C4" i="20" s="1"/>
  <c r="B42" i="23"/>
  <c r="D32" i="13" l="1"/>
  <c r="C32" i="13"/>
  <c r="C8" i="15"/>
  <c r="D33" i="20"/>
  <c r="C33" i="20"/>
  <c r="D28" i="19"/>
  <c r="C28" i="19"/>
  <c r="C38" i="17"/>
  <c r="D37" i="18"/>
  <c r="C37" i="18"/>
  <c r="D47" i="16"/>
  <c r="C47" i="16"/>
  <c r="D31" i="15"/>
  <c r="C31" i="15"/>
  <c r="C7" i="17" l="1"/>
  <c r="C9" i="17"/>
  <c r="C6" i="17"/>
  <c r="C5" i="17"/>
  <c r="C4" i="17"/>
  <c r="C23" i="16"/>
  <c r="C22" i="16"/>
  <c r="C20" i="16"/>
  <c r="C7" i="15"/>
  <c r="C6" i="16"/>
  <c r="C16" i="14"/>
  <c r="C15" i="14"/>
  <c r="C11" i="14"/>
  <c r="C4" i="14"/>
  <c r="D10" i="13"/>
  <c r="D11" i="13"/>
  <c r="D16" i="13"/>
  <c r="D17" i="13"/>
  <c r="D18" i="13"/>
  <c r="D19" i="13"/>
  <c r="D20" i="13"/>
  <c r="D21" i="13"/>
  <c r="D22" i="13"/>
  <c r="D23" i="13"/>
  <c r="D25" i="13"/>
  <c r="D26" i="13"/>
  <c r="D27" i="13"/>
  <c r="D29" i="13"/>
  <c r="C30" i="13"/>
  <c r="C26" i="13"/>
  <c r="C27" i="13"/>
  <c r="C29" i="13"/>
  <c r="C21" i="13"/>
  <c r="C22" i="13"/>
  <c r="C19" i="13"/>
  <c r="C20" i="13"/>
  <c r="C18" i="13"/>
  <c r="C17" i="13"/>
  <c r="C16" i="13"/>
  <c r="C11" i="13"/>
  <c r="C10" i="13"/>
  <c r="C25" i="13"/>
  <c r="C23" i="13"/>
  <c r="F2" i="5"/>
  <c r="F2" i="7"/>
  <c r="F2" i="6"/>
  <c r="F2" i="22"/>
  <c r="F2" i="12"/>
</calcChain>
</file>

<file path=xl/sharedStrings.xml><?xml version="1.0" encoding="utf-8"?>
<sst xmlns="http://schemas.openxmlformats.org/spreadsheetml/2006/main" count="1516" uniqueCount="525">
  <si>
    <t>Academic Senate</t>
  </si>
  <si>
    <t>Curriculum</t>
  </si>
  <si>
    <t>EdCAP</t>
  </si>
  <si>
    <t>Fiscal Planning</t>
  </si>
  <si>
    <t>Math &amp; Physical Sciences</t>
  </si>
  <si>
    <t>Meeting Schedule</t>
  </si>
  <si>
    <t>Times</t>
  </si>
  <si>
    <t># Reps Needed</t>
  </si>
  <si>
    <t>1st, 3rd, &amp; 5th Tue</t>
  </si>
  <si>
    <t>2:30-4pm</t>
  </si>
  <si>
    <t>Division Committee Representatives Worksheet</t>
  </si>
  <si>
    <t>Division:</t>
  </si>
  <si>
    <t>3rd Wed</t>
  </si>
  <si>
    <t>1st Wed</t>
  </si>
  <si>
    <t>1:15-2:30pm</t>
  </si>
  <si>
    <t>4th Tue</t>
  </si>
  <si>
    <t>1:15-2:15pm</t>
  </si>
  <si>
    <t>1:00-2:30pm</t>
  </si>
  <si>
    <t>Representative(s) Chosen</t>
  </si>
  <si>
    <t>1 per Dept: English/ESL</t>
  </si>
  <si>
    <t>1 per Dept: Library</t>
  </si>
  <si>
    <t>1 per Dept: World Languages</t>
  </si>
  <si>
    <t>1 per Dept: Animal Sci/EATM</t>
  </si>
  <si>
    <t>1 per Dept: Health Sci</t>
  </si>
  <si>
    <t>1 per Dept: Life Science</t>
  </si>
  <si>
    <t>1 per Dept: Math</t>
  </si>
  <si>
    <t>1 per Dept: Physics/Ast/Engn</t>
  </si>
  <si>
    <t>1 per Dept: ACCESS/LS</t>
  </si>
  <si>
    <t>1 per Dept: Counseling</t>
  </si>
  <si>
    <t>1 per Dept: Health Center</t>
  </si>
  <si>
    <t>1 per Dept: Music/Dance</t>
  </si>
  <si>
    <t>Mary LaBarge</t>
  </si>
  <si>
    <t>Sydney Sims</t>
  </si>
  <si>
    <t>Faten Habib</t>
  </si>
  <si>
    <t>Mary Mills</t>
  </si>
  <si>
    <t>John Loprieno</t>
  </si>
  <si>
    <t>Sharon Manakas</t>
  </si>
  <si>
    <t>Nathan Bowen</t>
  </si>
  <si>
    <t>Traci Allen</t>
  </si>
  <si>
    <t>Reet Sumal</t>
  </si>
  <si>
    <t>Wade Bradford</t>
  </si>
  <si>
    <t>Elizabeth Gillis-Smith</t>
  </si>
  <si>
    <t>Helga Winkler</t>
  </si>
  <si>
    <t xml:space="preserve">Curriculum </t>
  </si>
  <si>
    <t>Jazmir Hernandez</t>
  </si>
  <si>
    <t>Gary Wilson</t>
  </si>
  <si>
    <t>Cynthia Stringfield</t>
  </si>
  <si>
    <t>Sandy Bryant</t>
  </si>
  <si>
    <t>Argie Clifford</t>
  </si>
  <si>
    <t>Rachel Messinger</t>
  </si>
  <si>
    <t>Audrey Chen</t>
  </si>
  <si>
    <t>Howard Davis</t>
  </si>
  <si>
    <t>Elisa Setmire</t>
  </si>
  <si>
    <t>Hugo Hernandez</t>
  </si>
  <si>
    <t>Renee Fraser</t>
  </si>
  <si>
    <t>Multicultural Day</t>
  </si>
  <si>
    <t>Joanna Miller</t>
  </si>
  <si>
    <t>Gerry Zucca</t>
  </si>
  <si>
    <t>Professional Development</t>
  </si>
  <si>
    <t>Student Success &amp; Equity</t>
  </si>
  <si>
    <t>Student Learning Outcomes</t>
  </si>
  <si>
    <t>Distance Education</t>
  </si>
  <si>
    <t>2 per division</t>
  </si>
  <si>
    <t>Alternate</t>
  </si>
  <si>
    <t>Co-chairs:</t>
  </si>
  <si>
    <t>Members:</t>
  </si>
  <si>
    <t>One student appointed by Associated Students who serves in an advisory role</t>
  </si>
  <si>
    <t>F/T CAP</t>
  </si>
  <si>
    <t>Vice President of Business Services</t>
  </si>
  <si>
    <t>Three faculty members from each Student Learning Division appointed by the Academic Senate Council</t>
  </si>
  <si>
    <t>Three Business Service representatives selected by the Vice President of Business Services</t>
  </si>
  <si>
    <t>One representative from Instructional Technology</t>
  </si>
  <si>
    <t>Articulation officer</t>
  </si>
  <si>
    <t>One representative from the Accessibility Coordination Center and Educational Support Services</t>
  </si>
  <si>
    <t xml:space="preserve">One faculty member appointed by AFT </t>
  </si>
  <si>
    <t xml:space="preserve">One student appointed by Associated Students who serves in an advisory role </t>
  </si>
  <si>
    <t xml:space="preserve">Members: </t>
  </si>
  <si>
    <t>Classified Senate Vice-President or designee</t>
  </si>
  <si>
    <t>Two faculty members from each Student Learning Division appointed by the Academic Senate Council</t>
  </si>
  <si>
    <t>Academic Senate President or designee</t>
  </si>
  <si>
    <t xml:space="preserve">Director of Facilities, Maintenance, and Operations </t>
  </si>
  <si>
    <t>One Classified Supervisors representative</t>
  </si>
  <si>
    <t>One representative from Technology Support Services</t>
  </si>
  <si>
    <t>4th Wed</t>
  </si>
  <si>
    <t>3rd Tue</t>
  </si>
  <si>
    <t xml:space="preserve">1st Tue                           2nd Tue </t>
  </si>
  <si>
    <t>1:00-2:30pm      1:00-4pm</t>
  </si>
  <si>
    <t>Olga Myshina</t>
  </si>
  <si>
    <t>Jamee Maxey</t>
  </si>
  <si>
    <t>Brenda Woodhouse</t>
  </si>
  <si>
    <t>Norman Marten</t>
  </si>
  <si>
    <t>Scarlet Relle</t>
  </si>
  <si>
    <t>Erik Reese</t>
  </si>
  <si>
    <t>Rob Keil</t>
  </si>
  <si>
    <t>Facilites/Technology CAP</t>
  </si>
  <si>
    <t>James Song</t>
  </si>
  <si>
    <t>Neal Stewart</t>
  </si>
  <si>
    <t>Basic Skills</t>
  </si>
  <si>
    <t>3:30-4:45pm</t>
  </si>
  <si>
    <t>Gillis-Smith, Lybarger-Monson, Scrofano, Tennenhouse, Sims</t>
  </si>
  <si>
    <t>Campus Environment</t>
  </si>
  <si>
    <t>1:00-2pm</t>
  </si>
  <si>
    <t>Honors</t>
  </si>
  <si>
    <t>3:00-4pm</t>
  </si>
  <si>
    <t>Learning Communities</t>
  </si>
  <si>
    <t>2nd Thurs</t>
  </si>
  <si>
    <t>3:15-4:30</t>
  </si>
  <si>
    <t>Safety &amp; Wellness</t>
  </si>
  <si>
    <t>2nd, 4th Mon</t>
  </si>
  <si>
    <t>3:30-5pm</t>
  </si>
  <si>
    <t>One Campus, One Book</t>
  </si>
  <si>
    <t>TBA</t>
  </si>
  <si>
    <t>August Benassi</t>
  </si>
  <si>
    <t>Lee Ballestero</t>
  </si>
  <si>
    <t>Nenagh Brown</t>
  </si>
  <si>
    <t>1 per Dept: Social Sciences</t>
  </si>
  <si>
    <t>Remy McCarthy</t>
  </si>
  <si>
    <t>Lydia Basmajian</t>
  </si>
  <si>
    <t>Wendy Berg</t>
  </si>
  <si>
    <t>Trulie Thompson</t>
  </si>
  <si>
    <t>Danielle Kaprelian</t>
  </si>
  <si>
    <t>Carrie Geisbauer</t>
  </si>
  <si>
    <t>Janna Johnson</t>
  </si>
  <si>
    <t>Phil Abramoff</t>
  </si>
  <si>
    <t>Renee Butler</t>
  </si>
  <si>
    <t>Vince Crisostomo</t>
  </si>
  <si>
    <t>Steve Callis</t>
  </si>
  <si>
    <t>Carol Fox</t>
  </si>
  <si>
    <t>Facilites/Technology CAP*</t>
  </si>
  <si>
    <t>3 per division</t>
  </si>
  <si>
    <t>Jodi Dickey</t>
  </si>
  <si>
    <t>9:00-10am</t>
  </si>
  <si>
    <t>1st, 3rd Thurs</t>
  </si>
  <si>
    <t>Lynn Hastings</t>
  </si>
  <si>
    <t>CTE</t>
  </si>
  <si>
    <t>last Thurs</t>
  </si>
  <si>
    <t>Danita Redd</t>
  </si>
  <si>
    <t>1 per Dept: Chem/Earth Sciences</t>
  </si>
  <si>
    <t>1 per Dept: Child Dev</t>
  </si>
  <si>
    <t>Julius Sokenu</t>
  </si>
  <si>
    <t>1 per Dept: Life Sciences</t>
  </si>
  <si>
    <t>Tracy Kephart</t>
  </si>
  <si>
    <t>Cherrise Sherman</t>
  </si>
  <si>
    <t>Standing Committees</t>
  </si>
  <si>
    <t>Advisory Committees</t>
  </si>
  <si>
    <t>Project Groups</t>
  </si>
  <si>
    <t>Andrew Kinkella</t>
  </si>
  <si>
    <t>Tracy Tennenhouse</t>
  </si>
  <si>
    <t>Kara Lybarger-Monson</t>
  </si>
  <si>
    <t>Perry Bennett</t>
  </si>
  <si>
    <t>Donald (Ryan) Kennedy</t>
  </si>
  <si>
    <t>Diane Scrofano</t>
  </si>
  <si>
    <t>Dave Birchman</t>
  </si>
  <si>
    <t>1 per Dept: Athletics</t>
  </si>
  <si>
    <t>1 per Dept: Kinesiology/HED</t>
  </si>
  <si>
    <t>Ed Garcia</t>
  </si>
  <si>
    <t>Cindy Sheaks-McGowan</t>
  </si>
  <si>
    <t>Maureen Hannigan</t>
  </si>
  <si>
    <t xml:space="preserve">Faculty member </t>
  </si>
  <si>
    <t>Representative(s) chosen</t>
  </si>
  <si>
    <t>Dean 1</t>
  </si>
  <si>
    <t>Dean 2</t>
  </si>
  <si>
    <t>Two faculty members per division</t>
  </si>
  <si>
    <t>Student Service 1</t>
  </si>
  <si>
    <t>Student Service 2</t>
  </si>
  <si>
    <t>Student Service 3</t>
  </si>
  <si>
    <t>Student Service 4</t>
  </si>
  <si>
    <t xml:space="preserve">One student app. by Associated Students </t>
  </si>
  <si>
    <t>ASC Pres</t>
  </si>
  <si>
    <t>Mary Rees</t>
  </si>
  <si>
    <t>EATM</t>
  </si>
  <si>
    <t>ASC V.P.</t>
  </si>
  <si>
    <t>Health Sciences</t>
  </si>
  <si>
    <t xml:space="preserve">ASC Secretary </t>
  </si>
  <si>
    <t>Kinesiology</t>
  </si>
  <si>
    <t>ASC Treasurer</t>
  </si>
  <si>
    <t>Library</t>
  </si>
  <si>
    <t>Life Sciences</t>
  </si>
  <si>
    <t xml:space="preserve">ACCESS </t>
  </si>
  <si>
    <t>Mathematics</t>
  </si>
  <si>
    <t>Music/Dance</t>
  </si>
  <si>
    <t>Behavioral Sciences</t>
  </si>
  <si>
    <t>Physics/Astronomy/Engineering</t>
  </si>
  <si>
    <t>Social Sciences</t>
  </si>
  <si>
    <t>Chemistry/Earth Sciences</t>
  </si>
  <si>
    <t>Student Health Center</t>
  </si>
  <si>
    <t>Child Development</t>
  </si>
  <si>
    <t>Visual &amp; Applied Arts/Media Arts</t>
  </si>
  <si>
    <t>World Languages</t>
  </si>
  <si>
    <t>Counseling</t>
  </si>
  <si>
    <t>Curriculum Chair (non-voting)</t>
  </si>
  <si>
    <t>Jerry Mansfield</t>
  </si>
  <si>
    <t>English/ ESL</t>
  </si>
  <si>
    <t>Representative</t>
  </si>
  <si>
    <t>Executive Officers</t>
  </si>
  <si>
    <t>Members</t>
  </si>
  <si>
    <t>Cindy Wilson</t>
  </si>
  <si>
    <t>1 Faculty member per department</t>
  </si>
  <si>
    <t>-</t>
  </si>
  <si>
    <t>Katrina Topolinski</t>
  </si>
  <si>
    <t>Jennifer Kalfsbeek-Goetz</t>
  </si>
  <si>
    <t>Carrie Gesibauer</t>
  </si>
  <si>
    <t>Curriculum Technician</t>
  </si>
  <si>
    <t>Michael E. Trainor</t>
  </si>
  <si>
    <t>Alan Courter</t>
  </si>
  <si>
    <t>Articulation</t>
  </si>
  <si>
    <t>Library Resources</t>
  </si>
  <si>
    <t>AFT Representative</t>
  </si>
  <si>
    <t>Rex Edwards</t>
  </si>
  <si>
    <t>Mathematics &amp; Physical Sciences</t>
  </si>
  <si>
    <t>Co-Chair/Faculty</t>
  </si>
  <si>
    <t>Kim Watters</t>
  </si>
  <si>
    <t>Instructional Data Specialists</t>
  </si>
  <si>
    <t xml:space="preserve">AFT Representative </t>
  </si>
  <si>
    <t>Atheletics &amp; Institutional Effectiveness</t>
  </si>
  <si>
    <t>Physics/Astronomy/Engineering/CS</t>
  </si>
  <si>
    <t>Instructional Technology</t>
  </si>
  <si>
    <t>Tracie Bosket</t>
  </si>
  <si>
    <t>2 Faculty members per division</t>
  </si>
  <si>
    <t>Language &amp; Learning Resources</t>
  </si>
  <si>
    <t>Athletics &amp; Institutional Effectiveness</t>
  </si>
  <si>
    <t>Arts, Business, &amp; Child Development</t>
  </si>
  <si>
    <t>Co-chair/Dean</t>
  </si>
  <si>
    <t>Co-chair/Faculty</t>
  </si>
  <si>
    <t>3 faculty members per division</t>
  </si>
  <si>
    <t>Mary Swenson</t>
  </si>
  <si>
    <t>Lan Nguyen</t>
  </si>
  <si>
    <t>1 ACCESS</t>
  </si>
  <si>
    <t>Instructional Techonlogist</t>
  </si>
  <si>
    <t>John Sinutko</t>
  </si>
  <si>
    <t>Dan McMichael</t>
  </si>
  <si>
    <t>Website says:</t>
  </si>
  <si>
    <t>Co-Chair Vice Pres. Business Services</t>
  </si>
  <si>
    <t>Co-Chair Academic Senate President</t>
  </si>
  <si>
    <t>Director of Facilities, Maintenance, &amp; Op</t>
  </si>
  <si>
    <t>Languages &amp; Learning Resources</t>
  </si>
  <si>
    <t>EATM, Health, &amp; Life Sciences</t>
  </si>
  <si>
    <t>Classified Supervisors' Rep</t>
  </si>
  <si>
    <t>3 Classified Representatives</t>
  </si>
  <si>
    <t>Gilbert Downs</t>
  </si>
  <si>
    <t>Linda Sanders</t>
  </si>
  <si>
    <t>http://www.moorparkcollege.edu/committees/education-cap/membership</t>
  </si>
  <si>
    <t>http://www.moorparkcollege.edu/departments/administrative/presidents-office/public-meetings/fiscal-planning-committee/membership</t>
  </si>
  <si>
    <t>http://www.moorparkcollege.edu/departments/administrative/presidents-office/public-meetings/technology-cap/membership</t>
  </si>
  <si>
    <t>http://www.moorparkcollege.edu/departments/administrative/presidents-office/public-meetings/facilities-captechnology-cap/f-capt-c-2</t>
  </si>
  <si>
    <t>http://www.moorparkcollege.edu/departments/administrative/presidents-office/public-meetings/facilities-cap/membership</t>
  </si>
  <si>
    <t>this TCAP website is outdated! ==&gt;</t>
  </si>
  <si>
    <t>this FCAP website is outdated! ==&gt;</t>
  </si>
  <si>
    <t>http://www.moorparkcollege.edu/faculty-and-staff/professional-development</t>
  </si>
  <si>
    <t>This website has membership from 2014-15 ==&gt;</t>
  </si>
  <si>
    <t>http://www.moorparkcollege.edu/faculty-and-staff/curriculum-committee/curriculum-membership</t>
  </si>
  <si>
    <t>F/TCAP ==&gt;</t>
  </si>
  <si>
    <t>This website is out of date! (2010/11!)==&gt;</t>
  </si>
  <si>
    <t>Pres. Academic Senate</t>
  </si>
  <si>
    <t>All Deans</t>
  </si>
  <si>
    <t>This website has no membership info</t>
  </si>
  <si>
    <t>http://www.moorparkcollege.edu/committees/student-learning-outcomes-committee</t>
  </si>
  <si>
    <t>Faculty SLO Coordinator</t>
  </si>
  <si>
    <t>1 per Dept.: Animal Sci/EATM</t>
  </si>
  <si>
    <t>http://www.moorparkcollege.edu/committees/student-success-and-equity-committee</t>
  </si>
  <si>
    <t>There is no DE page I can find</t>
  </si>
  <si>
    <t>http://www.moorparkcollege.edu/departments/administrative/presidents-office/public-meetings</t>
  </si>
  <si>
    <t>http://www.moorparkcollege.edu/node/2462</t>
  </si>
  <si>
    <t>Co-Chair: Dean</t>
  </si>
  <si>
    <t>Co-Chair: Faculty</t>
  </si>
  <si>
    <t>Instructional Technologist</t>
  </si>
  <si>
    <t>Technology Support Services</t>
  </si>
  <si>
    <t>ACCESS</t>
  </si>
  <si>
    <t>http://www.moorparkcollege.edu/faculty-and-staff/academic-senate</t>
  </si>
  <si>
    <t>site needs update</t>
  </si>
  <si>
    <t>2 Classified</t>
  </si>
  <si>
    <t>Vance Manakas</t>
  </si>
  <si>
    <t>Allison Slade</t>
  </si>
  <si>
    <t>Pam Kennedy Luna</t>
  </si>
  <si>
    <t>Julie Campbell</t>
  </si>
  <si>
    <t>Kari Meyers</t>
  </si>
  <si>
    <t>Susan Kinkella/Rex Edwards</t>
  </si>
  <si>
    <t>Haleh Risdana</t>
  </si>
  <si>
    <t>Jane Morgan</t>
  </si>
  <si>
    <t>President</t>
  </si>
  <si>
    <t>Deans:</t>
  </si>
  <si>
    <t>Luis Sanchez</t>
  </si>
  <si>
    <t>Sylvia Barajas</t>
  </si>
  <si>
    <t>College Business Services Manager</t>
  </si>
  <si>
    <t>Director of Facilities, Mantenance, &amp; Operations</t>
  </si>
  <si>
    <t>Dani Vieira</t>
  </si>
  <si>
    <t>Ronald Wallingford</t>
  </si>
  <si>
    <t>Vahe Khachadoorian</t>
  </si>
  <si>
    <t>Diana Nguyen</t>
  </si>
  <si>
    <t>Marcos Enriquez</t>
  </si>
  <si>
    <t>Tom Ogimachi</t>
  </si>
  <si>
    <t>David Weinstein</t>
  </si>
  <si>
    <t>Ruth Bennington</t>
  </si>
  <si>
    <t>Felix Masci</t>
  </si>
  <si>
    <t>Becky Brister</t>
  </si>
  <si>
    <t>3 per division + 1 ACCESS</t>
  </si>
  <si>
    <r>
      <t xml:space="preserve">Administration + </t>
    </r>
    <r>
      <rPr>
        <b/>
        <sz val="16"/>
        <color theme="1"/>
        <rFont val="Calibri"/>
        <family val="2"/>
      </rPr>
      <t>ϵ</t>
    </r>
  </si>
  <si>
    <t>Curriculum Committee</t>
  </si>
  <si>
    <t>FTCAP</t>
  </si>
  <si>
    <t>DE</t>
  </si>
  <si>
    <t>Fiscal</t>
  </si>
  <si>
    <t>PD</t>
  </si>
  <si>
    <t>SLO</t>
  </si>
  <si>
    <t>SS&amp;E</t>
  </si>
  <si>
    <t>AS Student Representatives:</t>
  </si>
  <si>
    <t>Faculty</t>
  </si>
  <si>
    <t>Dean/Admin</t>
  </si>
  <si>
    <t>PAWG</t>
  </si>
  <si>
    <t>TRAWG</t>
  </si>
  <si>
    <t>FRAWG</t>
  </si>
  <si>
    <t>Standing Committee Co-Chairs:</t>
  </si>
  <si>
    <t>General Education</t>
  </si>
  <si>
    <t>Tech Review</t>
  </si>
  <si>
    <t>Academic Senate Officers:</t>
  </si>
  <si>
    <t>AS President</t>
  </si>
  <si>
    <t>AS Vice-President</t>
  </si>
  <si>
    <t>AS Secretary</t>
  </si>
  <si>
    <t>AS Treasurer</t>
  </si>
  <si>
    <t>Classified</t>
  </si>
  <si>
    <t>Class/Co-Chair</t>
  </si>
  <si>
    <t>SLO Dean/EVP Appointed</t>
  </si>
  <si>
    <t>SLO Faculty Coordinator</t>
  </si>
  <si>
    <t>English/ESL</t>
  </si>
  <si>
    <t>Student Service Reps (4)/EVP Appointed</t>
  </si>
  <si>
    <t>Instructional Data Specialist</t>
  </si>
  <si>
    <t>Student Support Services</t>
  </si>
  <si>
    <t>Athletics</t>
  </si>
  <si>
    <t>Michelle Dieterich</t>
  </si>
  <si>
    <t>Student Services Rep 3</t>
  </si>
  <si>
    <t>Student Services Rep 4</t>
  </si>
  <si>
    <t>Dave Anter</t>
  </si>
  <si>
    <t>Jesus Vega</t>
  </si>
  <si>
    <t>Sile Bassi</t>
  </si>
  <si>
    <t>Dalila Sankaran</t>
  </si>
  <si>
    <t>Matthew Spinneberg</t>
  </si>
  <si>
    <t>DE Coordinator</t>
  </si>
  <si>
    <t>Silva Arzunyan</t>
  </si>
  <si>
    <t>Ray Zhang</t>
  </si>
  <si>
    <t xml:space="preserve"> Steve Pfeffer, Susan Kinkella</t>
  </si>
  <si>
    <t>Susan Kinkella, Luis Gomez, Daniel Darby, Jerry Caplan, Steve Pfeffer</t>
  </si>
  <si>
    <t>Kevin Balas</t>
  </si>
  <si>
    <t>Daniel Rubinstein</t>
  </si>
  <si>
    <t>Brendan Purdy</t>
  </si>
  <si>
    <t>Cindy Reed, Chris Copeland</t>
  </si>
  <si>
    <t>Claudia Gutierrez</t>
  </si>
  <si>
    <t>Beth Miller</t>
  </si>
  <si>
    <t>Jeremy Kaye, Diane Scrofano</t>
  </si>
  <si>
    <t>Tiffany Pawluk</t>
  </si>
  <si>
    <t>Christian Beam</t>
  </si>
  <si>
    <t>Business Administration</t>
  </si>
  <si>
    <t>1 per Dept: Business Administration</t>
  </si>
  <si>
    <t xml:space="preserve">  Languages &amp; Learning Resources</t>
  </si>
  <si>
    <t>Business Administration, Child Development, &amp; Student Engagement</t>
  </si>
  <si>
    <t>Social &amp; Behavioral Sciences</t>
  </si>
  <si>
    <t>EATM, Life &amp; Health Sciences</t>
  </si>
  <si>
    <t>1 per Dept: Behav Sci</t>
  </si>
  <si>
    <t>1 per Dept: Fine &amp; Perf Arts</t>
  </si>
  <si>
    <t>1 per Dept: Media Arts &amp; Comm</t>
  </si>
  <si>
    <t>Business, Child Development, &amp; Student Engagement</t>
  </si>
  <si>
    <t>Arts &amp; Communications</t>
  </si>
  <si>
    <t>1 per Dept: Comm Studies/Theater/FTVM (Fine &amp; Perf Arts)</t>
  </si>
  <si>
    <t>Brandon Elliot</t>
  </si>
  <si>
    <t>1 per Dept: Physics/Ast/Engn/CS</t>
  </si>
  <si>
    <t>Mike Hoffman</t>
  </si>
  <si>
    <t>Vice President of Academic Affairs</t>
  </si>
  <si>
    <t>Amanuel Gebru</t>
  </si>
  <si>
    <t>Comm/Theater Arts/FTVM</t>
  </si>
  <si>
    <t xml:space="preserve">Year of </t>
  </si>
  <si>
    <t>Daniel Rubenstein</t>
  </si>
  <si>
    <t>Chuck Brinkman</t>
  </si>
  <si>
    <t>Samantha Zaldivar</t>
  </si>
  <si>
    <t xml:space="preserve">Traci Allen </t>
  </si>
  <si>
    <t>Robert Keil</t>
  </si>
  <si>
    <t>Curriculum 2017-18</t>
  </si>
  <si>
    <t>Academic Senate 2017-18</t>
  </si>
  <si>
    <t>EdCAP 2017-18</t>
  </si>
  <si>
    <t>F-TCAP 2017-18</t>
  </si>
  <si>
    <t>Distance Education 2017-18</t>
  </si>
  <si>
    <t>Fiscal Planning 2017-18</t>
  </si>
  <si>
    <t>Prof Development 2017-18</t>
  </si>
  <si>
    <t>SLO Committee 2017-18</t>
  </si>
  <si>
    <t>Student Success &amp; Equity 2017-18</t>
  </si>
  <si>
    <t>Athletics/Health Education/PE</t>
  </si>
  <si>
    <t>Media Arts &amp; Comm Studies</t>
  </si>
  <si>
    <t>Fine &amp; Performing Arts</t>
  </si>
  <si>
    <t>VP of Academic Affairs (ex-officio, non-voting)</t>
  </si>
  <si>
    <t>VP of Student Support (ex-officio, non-voting)</t>
  </si>
  <si>
    <t>VP of Business Services (ex-officio, non-voting)</t>
  </si>
  <si>
    <t>Vice President of Student Support</t>
  </si>
  <si>
    <t>3 Business Services apptd. by VPBS</t>
  </si>
  <si>
    <t>2 Deans appointed by VP of AA and SS</t>
  </si>
  <si>
    <t>Academic Senate President (ex-officio, non-voting)</t>
  </si>
  <si>
    <t>3 Classified reps appointed by Classified Senate</t>
  </si>
  <si>
    <t>EATM, Life, &amp; Health Sciences</t>
  </si>
  <si>
    <t>Business Services 1</t>
  </si>
  <si>
    <t>Business Services 3</t>
  </si>
  <si>
    <t>Business Services 2</t>
  </si>
  <si>
    <t>Classified 1</t>
  </si>
  <si>
    <t>Classified 2</t>
  </si>
  <si>
    <t>Classified 3</t>
  </si>
  <si>
    <t>Deans appointed by VPAA</t>
  </si>
  <si>
    <t>1 per Dept: Athletics/HED/PE</t>
  </si>
  <si>
    <t>Dean 2 (FRAWG co-chair)</t>
  </si>
  <si>
    <t>Dean 1 (TRAWG co-chair)</t>
  </si>
  <si>
    <t>1 Dean appointed by VP of AA &amp; SS</t>
  </si>
  <si>
    <t>Accademic Senate President (ex-officio, non-voting)</t>
  </si>
  <si>
    <t>DE Coordinator (ex-officio, non-voting)</t>
  </si>
  <si>
    <t>Student Services council rep appointed by VPSS</t>
  </si>
  <si>
    <t>?</t>
  </si>
  <si>
    <t>Co-Chairs:</t>
  </si>
  <si>
    <t>3 Deans appointed by VP of AA and SS</t>
  </si>
  <si>
    <t>VP Academic Affairs (ex-officio, non-voting)</t>
  </si>
  <si>
    <t>Co-chair/Classified Senate VP</t>
  </si>
  <si>
    <t>Co-chair/Dean appointed by VP of AA &amp; SS</t>
  </si>
  <si>
    <t>1 Dean appointed by VPAA</t>
  </si>
  <si>
    <t>Dean, Appointed by VP of AA &amp; SS</t>
  </si>
  <si>
    <t>VP of Student Support</t>
  </si>
  <si>
    <t>Three Deans appointed by VP of AA &amp; SS</t>
  </si>
  <si>
    <t>Dean 3</t>
  </si>
  <si>
    <t>Four Student Service reps app. by VP of SS</t>
  </si>
  <si>
    <t>Institutional Researcher</t>
  </si>
  <si>
    <t>Dean / VP Appointed</t>
  </si>
  <si>
    <t>Dean 1/VP Appointed</t>
  </si>
  <si>
    <t>Dean 2/VP Appointed</t>
  </si>
  <si>
    <t>Dean 3/VP Appointed</t>
  </si>
  <si>
    <t>??</t>
  </si>
  <si>
    <t>Vice President of Academic Affairs or designee</t>
  </si>
  <si>
    <t>Faculty member appointed by the Academic Senate Council and who is, therefore, an ex-officio, non-voting member of the Academic Senate Council</t>
  </si>
  <si>
    <t>One faculty member from each Academic Department appointed by the Academic Senate Council</t>
  </si>
  <si>
    <t>Three Deans, appointed by the Vice President of  Academic Affairs</t>
  </si>
  <si>
    <t>One faculty Librarian</t>
  </si>
  <si>
    <t>One faculty member appointed by AFT</t>
  </si>
  <si>
    <t>This is the representation as outlined in the Moorpark College Making Decision Document 2017-19</t>
  </si>
  <si>
    <t>One Dean appointed by the Vice President of Academic Affairs</t>
  </si>
  <si>
    <t>Two classified staff members recommended by the SEIU and appointed by the college President</t>
  </si>
  <si>
    <t>Professional Development Coordinator (ex-officio, non-voting)</t>
  </si>
  <si>
    <t>Faculty member appointed by the Academic Senate Council and is, therefore, an ex-officio, non-voting member of the Academic Senate Council</t>
  </si>
  <si>
    <t>Three Classified representatives appointed by the Classified Senate</t>
  </si>
  <si>
    <t>Two Deans appointed by the Vice Presidents of Academic Affairs and Student Support</t>
  </si>
  <si>
    <t>One representative from Student Services Council appointed by the Vice President of Student Support</t>
  </si>
  <si>
    <t>One representative from the Accessibility Coordination Center and Education Support Services</t>
  </si>
  <si>
    <t>Vice President of Academic Affairs (ex-officio, non-voting)</t>
  </si>
  <si>
    <t>Vice President of Student Support (ex-officio, non-voting)</t>
  </si>
  <si>
    <t xml:space="preserve">All Department Chairs and Coordinators or designees </t>
  </si>
  <si>
    <t>Three Deans appointed by the Vice Presidents of Academic Affairs and Student Support</t>
  </si>
  <si>
    <t>Three classified representatives recommended by the SEIU and appointed by the President</t>
  </si>
  <si>
    <t>Dean appointed by the Vice Presidents of Academic Affairs and Student Support</t>
  </si>
  <si>
    <t>Faculty member appointed by the Academic Senate Council who is, therefore, an ex-officio,non-voting member of the Academic Senate Council</t>
  </si>
  <si>
    <t>Department Chair, Coordinator, Supervisor, or designee from each department</t>
  </si>
  <si>
    <t>Vice President of Business Services (ex-officio, non-voting)</t>
  </si>
  <si>
    <t>Dean appointed by Vice President of Academic Affairs</t>
  </si>
  <si>
    <t xml:space="preserve">Department Chair, Coordinator, Supervisor or designee from each department </t>
  </si>
  <si>
    <t>Student Learning Outcomes Coordinator (ex-officio non-voting)</t>
  </si>
  <si>
    <t>Vice President of Student Support or designee</t>
  </si>
  <si>
    <t>Faculty member appointed by the Academic Senate Council and who is, therefore, a non-voting member of the Academic Senate Council</t>
  </si>
  <si>
    <t>Three Deans appointed by the Vice Presidents of Academic Affairs and Student Services</t>
  </si>
  <si>
    <t>Four Student Service representatives appointed by the Vice President of Student Support</t>
  </si>
  <si>
    <t>One Institutional Researcher</t>
  </si>
  <si>
    <t>Dean appointed by the Vice President of Academic Affairs</t>
  </si>
  <si>
    <t>One Dean appointed by the Vice Presidents of Academic Affairs and Student Support</t>
  </si>
  <si>
    <t>Distance Education Coordinator  (ex-officio, non-voting)</t>
  </si>
  <si>
    <t>S</t>
  </si>
  <si>
    <t>Representatives</t>
  </si>
  <si>
    <t>Alternates</t>
  </si>
  <si>
    <t>Jill McCall</t>
  </si>
  <si>
    <t>Laura Gentry</t>
  </si>
  <si>
    <t>Deanna Franke</t>
  </si>
  <si>
    <t>Linda Resendiz</t>
  </si>
  <si>
    <t>PD Coordinator</t>
  </si>
  <si>
    <t>Brian Burns</t>
  </si>
  <si>
    <t>Co-Chair/VP of Academic Affairs</t>
  </si>
  <si>
    <t>Jeff Baker (F17)</t>
  </si>
  <si>
    <t>Articulation Officer</t>
  </si>
  <si>
    <t>Librarian</t>
  </si>
  <si>
    <t>Gary Quire</t>
  </si>
  <si>
    <t>Brian Swartz</t>
  </si>
  <si>
    <t>Matt Cassaro</t>
  </si>
  <si>
    <t>Obalid Younan</t>
  </si>
  <si>
    <t>Susan Gardner</t>
  </si>
  <si>
    <t>Tim Samoff / Cande Larson</t>
  </si>
  <si>
    <t>John Loprieno, Nicole Block</t>
  </si>
  <si>
    <t>Rolland Petrello</t>
  </si>
  <si>
    <t>Perry Martin</t>
  </si>
  <si>
    <t>Danita Redd, Ed Garcia, Josepha Baca</t>
  </si>
  <si>
    <t>Esmaail Nikjeh</t>
  </si>
  <si>
    <t>1 per Dept: World Languages &amp; Library</t>
  </si>
  <si>
    <t>World Languages &amp; Library</t>
  </si>
  <si>
    <t>Arts, ACCESS, &amp; Communications</t>
  </si>
  <si>
    <t>Co-Chair: Vice Pres. of Business Services (PAWG co-chair)</t>
  </si>
  <si>
    <t>Houston Holohan</t>
  </si>
  <si>
    <t>Rep</t>
  </si>
  <si>
    <t>Donna Rahgoshay</t>
  </si>
  <si>
    <t>Jennifer Pezzuto</t>
  </si>
  <si>
    <t>Farisa Morales</t>
  </si>
  <si>
    <t>email</t>
  </si>
  <si>
    <t>donna_rahgoshay1@my.vcccd.edu</t>
  </si>
  <si>
    <t>jennifer_pezzuto1@my.vccd.edu</t>
  </si>
  <si>
    <t>joseph_holohan1@my.vcccd.edu</t>
  </si>
  <si>
    <t>AS rep</t>
  </si>
  <si>
    <t>AS Rep</t>
  </si>
  <si>
    <t>Michelle Perry</t>
  </si>
  <si>
    <t>Director of College Information Technology</t>
  </si>
  <si>
    <t>Kim Korinke</t>
  </si>
  <si>
    <t>John Dobbins</t>
  </si>
  <si>
    <t>Jeny Joy</t>
  </si>
  <si>
    <t>Michael Walegur</t>
  </si>
  <si>
    <t>Studen Services</t>
  </si>
  <si>
    <t>Michlyn Hines</t>
  </si>
  <si>
    <t>Jolie Herzig</t>
  </si>
  <si>
    <t>Svetlana Kasalovic</t>
  </si>
  <si>
    <t>Arts, Media, and Comm Studies + ACCESS</t>
  </si>
  <si>
    <t>Alejandra Valenzuela Mares</t>
  </si>
  <si>
    <t>Sherry Ruter / Sharon Manakas</t>
  </si>
  <si>
    <t>Vance Manakas / Sharon Manakas</t>
  </si>
  <si>
    <t>Remy McCarthy / Sharon Manakas</t>
  </si>
  <si>
    <t>Dave Anter / Jesus Vega</t>
  </si>
  <si>
    <t>Traci Allen (Letrisha Mai)</t>
  </si>
  <si>
    <t>Karen Rothstein</t>
  </si>
  <si>
    <t>Lisa Putnam</t>
  </si>
  <si>
    <t>Chris Copeland</t>
  </si>
  <si>
    <t>Patty Colman (F) / Jack Miller (S)</t>
  </si>
  <si>
    <t>Jack Miller</t>
  </si>
  <si>
    <t>Brian Herlocker</t>
  </si>
  <si>
    <t>ASMCAcademicAffairs@vcccd.edu</t>
  </si>
  <si>
    <t>Ashley Avakian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</si>
</sst>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 (Body)"/>
    </font>
    <font>
      <sz val="11"/>
      <name val="Calibri (Body)"/>
    </font>
    <font>
      <b/>
      <sz val="18"/>
      <color rgb="FF000000"/>
      <name val="Calibri (Body)"/>
    </font>
    <font>
      <sz val="11"/>
      <color rgb="FF000000"/>
      <name val="Calibri (Body)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i/>
      <sz val="11"/>
      <color rgb="FFFF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  <scheme val="minor"/>
    </font>
    <font>
      <b/>
      <sz val="18"/>
      <color rgb="FF0000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Calibri (Body)"/>
    </font>
    <font>
      <b/>
      <i/>
      <sz val="11"/>
      <color theme="1"/>
      <name val="Calibri (Body)"/>
    </font>
    <font>
      <b/>
      <i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6337778862885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BFBFBF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auto="1"/>
      </right>
      <top/>
      <bottom style="medium">
        <color theme="0" tint="-0.14996795556505021"/>
      </bottom>
      <diagonal/>
    </border>
  </borders>
  <cellStyleXfs count="43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10">
    <xf numFmtId="0" fontId="0" fillId="0" borderId="0" xfId="0"/>
    <xf numFmtId="0" fontId="0" fillId="0" borderId="3" xfId="0" applyBorder="1"/>
    <xf numFmtId="0" fontId="1" fillId="0" borderId="7" xfId="0" applyFont="1" applyBorder="1"/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20" xfId="0" applyBorder="1"/>
    <xf numFmtId="0" fontId="1" fillId="0" borderId="22" xfId="0" applyFont="1" applyBorder="1"/>
    <xf numFmtId="0" fontId="0" fillId="0" borderId="23" xfId="0" applyBorder="1"/>
    <xf numFmtId="0" fontId="1" fillId="0" borderId="0" xfId="0" applyFont="1" applyBorder="1"/>
    <xf numFmtId="0" fontId="1" fillId="0" borderId="25" xfId="0" applyFont="1" applyBorder="1"/>
    <xf numFmtId="0" fontId="1" fillId="0" borderId="26" xfId="0" applyFont="1" applyFill="1" applyBorder="1"/>
    <xf numFmtId="0" fontId="6" fillId="0" borderId="0" xfId="0" applyFont="1"/>
    <xf numFmtId="0" fontId="6" fillId="0" borderId="26" xfId="0" applyFont="1" applyBorder="1"/>
    <xf numFmtId="0" fontId="6" fillId="0" borderId="17" xfId="0" applyFont="1" applyBorder="1"/>
    <xf numFmtId="0" fontId="6" fillId="0" borderId="20" xfId="0" applyFont="1" applyBorder="1"/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left" vertical="center" indent="3"/>
    </xf>
    <xf numFmtId="0" fontId="7" fillId="0" borderId="17" xfId="0" applyFont="1" applyBorder="1" applyAlignment="1">
      <alignment horizontal="left" vertical="center" indent="6"/>
    </xf>
    <xf numFmtId="0" fontId="6" fillId="0" borderId="18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/>
    <xf numFmtId="0" fontId="1" fillId="0" borderId="6" xfId="0" applyFont="1" applyBorder="1" applyAlignment="1"/>
    <xf numFmtId="0" fontId="0" fillId="0" borderId="8" xfId="0" applyBorder="1" applyAlignment="1"/>
    <xf numFmtId="0" fontId="0" fillId="0" borderId="32" xfId="0" applyBorder="1" applyAlignment="1"/>
    <xf numFmtId="0" fontId="1" fillId="0" borderId="0" xfId="0" applyFont="1" applyBorder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/>
    <xf numFmtId="0" fontId="11" fillId="4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1" fillId="6" borderId="0" xfId="0" applyFont="1" applyFill="1" applyBorder="1"/>
    <xf numFmtId="0" fontId="13" fillId="7" borderId="0" xfId="0" applyFont="1" applyFill="1" applyBorder="1" applyAlignment="1">
      <alignment horizontal="left" wrapText="1"/>
    </xf>
    <xf numFmtId="0" fontId="13" fillId="7" borderId="0" xfId="0" applyFont="1" applyFill="1" applyBorder="1"/>
    <xf numFmtId="0" fontId="12" fillId="6" borderId="0" xfId="0" applyFont="1" applyFill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6" borderId="0" xfId="0" applyFont="1" applyFill="1"/>
    <xf numFmtId="0" fontId="17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0" fillId="0" borderId="27" xfId="0" applyBorder="1"/>
    <xf numFmtId="0" fontId="14" fillId="0" borderId="0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Font="1" applyAlignment="1">
      <alignment horizontal="center"/>
    </xf>
    <xf numFmtId="0" fontId="12" fillId="0" borderId="0" xfId="0" applyFont="1" applyFill="1" applyBorder="1"/>
    <xf numFmtId="0" fontId="11" fillId="0" borderId="0" xfId="0" applyFont="1" applyFill="1" applyBorder="1"/>
    <xf numFmtId="0" fontId="12" fillId="4" borderId="0" xfId="0" applyFont="1" applyFill="1"/>
    <xf numFmtId="0" fontId="11" fillId="4" borderId="0" xfId="0" applyFont="1" applyFill="1" applyBorder="1"/>
    <xf numFmtId="0" fontId="12" fillId="4" borderId="0" xfId="0" applyFont="1" applyFill="1" applyBorder="1" applyAlignment="1">
      <alignment vertical="center" wrapText="1"/>
    </xf>
    <xf numFmtId="0" fontId="11" fillId="4" borderId="0" xfId="0" applyFont="1" applyFill="1"/>
    <xf numFmtId="0" fontId="13" fillId="4" borderId="0" xfId="0" applyFont="1" applyFill="1"/>
    <xf numFmtId="0" fontId="11" fillId="6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13" fillId="0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0" fillId="0" borderId="0" xfId="0" applyFill="1" applyBorder="1"/>
    <xf numFmtId="0" fontId="0" fillId="6" borderId="0" xfId="0" applyFill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13" fillId="0" borderId="0" xfId="0" applyFont="1" applyBorder="1"/>
    <xf numFmtId="0" fontId="13" fillId="0" borderId="0" xfId="0" applyFont="1" applyBorder="1" applyAlignment="1">
      <alignment horizontal="center" vertical="top"/>
    </xf>
    <xf numFmtId="0" fontId="17" fillId="0" borderId="0" xfId="0" applyFont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left" wrapText="1"/>
    </xf>
    <xf numFmtId="0" fontId="17" fillId="5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4" borderId="0" xfId="0" applyFont="1" applyFill="1" applyBorder="1"/>
    <xf numFmtId="0" fontId="17" fillId="0" borderId="0" xfId="0" applyFont="1" applyBorder="1" applyAlignment="1">
      <alignment horizontal="left"/>
    </xf>
    <xf numFmtId="0" fontId="13" fillId="0" borderId="0" xfId="0" applyFont="1" applyBorder="1" applyAlignment="1">
      <alignment vertical="top"/>
    </xf>
    <xf numFmtId="0" fontId="13" fillId="4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0" fillId="0" borderId="23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1" fillId="4" borderId="0" xfId="0" applyFont="1" applyFill="1" applyBorder="1"/>
    <xf numFmtId="0" fontId="2" fillId="0" borderId="0" xfId="0" applyFont="1"/>
    <xf numFmtId="0" fontId="3" fillId="0" borderId="0" xfId="0" applyFont="1"/>
    <xf numFmtId="0" fontId="0" fillId="0" borderId="0" xfId="0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0" fillId="4" borderId="0" xfId="0" applyFill="1"/>
    <xf numFmtId="0" fontId="27" fillId="0" borderId="0" xfId="0" applyFont="1"/>
    <xf numFmtId="0" fontId="26" fillId="0" borderId="0" xfId="0" applyFont="1" applyFill="1" applyBorder="1" applyAlignment="1">
      <alignment vertical="center" wrapText="1"/>
    </xf>
    <xf numFmtId="0" fontId="29" fillId="0" borderId="6" xfId="0" applyFont="1" applyBorder="1" applyAlignment="1">
      <alignment horizontal="left"/>
    </xf>
    <xf numFmtId="0" fontId="29" fillId="0" borderId="7" xfId="0" applyFont="1" applyBorder="1"/>
    <xf numFmtId="0" fontId="29" fillId="0" borderId="22" xfId="0" applyFont="1" applyBorder="1"/>
    <xf numFmtId="0" fontId="29" fillId="0" borderId="25" xfId="0" applyFont="1" applyBorder="1"/>
    <xf numFmtId="0" fontId="29" fillId="0" borderId="26" xfId="0" applyFont="1" applyFill="1" applyBorder="1"/>
    <xf numFmtId="0" fontId="23" fillId="0" borderId="8" xfId="0" applyFont="1" applyBorder="1" applyAlignment="1">
      <alignment horizontal="left"/>
    </xf>
    <xf numFmtId="0" fontId="23" fillId="0" borderId="3" xfId="0" applyFont="1" applyBorder="1"/>
    <xf numFmtId="0" fontId="23" fillId="0" borderId="23" xfId="0" applyFont="1" applyBorder="1"/>
    <xf numFmtId="0" fontId="23" fillId="0" borderId="0" xfId="0" applyFont="1" applyBorder="1"/>
    <xf numFmtId="0" fontId="23" fillId="0" borderId="20" xfId="0" applyFont="1" applyBorder="1"/>
    <xf numFmtId="0" fontId="23" fillId="0" borderId="0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/>
    <xf numFmtId="0" fontId="23" fillId="0" borderId="32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14" fillId="0" borderId="24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3" fillId="4" borderId="0" xfId="0" applyFont="1" applyFill="1"/>
    <xf numFmtId="0" fontId="17" fillId="4" borderId="0" xfId="0" applyFont="1" applyFill="1" applyBorder="1" applyAlignment="1">
      <alignment horizontal="left"/>
    </xf>
    <xf numFmtId="0" fontId="17" fillId="8" borderId="0" xfId="0" applyFont="1" applyFill="1" applyBorder="1" applyAlignment="1">
      <alignment horizontal="left"/>
    </xf>
    <xf numFmtId="0" fontId="14" fillId="9" borderId="23" xfId="0" applyFont="1" applyFill="1" applyBorder="1" applyAlignment="1">
      <alignment horizontal="left"/>
    </xf>
    <xf numFmtId="0" fontId="23" fillId="9" borderId="34" xfId="0" applyFont="1" applyFill="1" applyBorder="1" applyAlignment="1">
      <alignment horizontal="center" wrapText="1"/>
    </xf>
    <xf numFmtId="0" fontId="14" fillId="9" borderId="24" xfId="0" applyFont="1" applyFill="1" applyBorder="1" applyAlignment="1">
      <alignment horizontal="left"/>
    </xf>
    <xf numFmtId="0" fontId="23" fillId="9" borderId="34" xfId="0" applyFont="1" applyFill="1" applyBorder="1" applyAlignment="1">
      <alignment horizontal="center"/>
    </xf>
    <xf numFmtId="0" fontId="14" fillId="9" borderId="16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center" vertical="center"/>
    </xf>
    <xf numFmtId="0" fontId="0" fillId="9" borderId="23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left"/>
    </xf>
    <xf numFmtId="0" fontId="23" fillId="9" borderId="23" xfId="0" applyFont="1" applyFill="1" applyBorder="1" applyAlignment="1">
      <alignment horizontal="left"/>
    </xf>
    <xf numFmtId="0" fontId="23" fillId="9" borderId="0" xfId="0" applyFont="1" applyFill="1" applyBorder="1" applyAlignment="1">
      <alignment horizontal="left"/>
    </xf>
    <xf numFmtId="0" fontId="0" fillId="9" borderId="23" xfId="0" applyFill="1" applyBorder="1" applyAlignment="1">
      <alignment horizontal="left"/>
    </xf>
    <xf numFmtId="0" fontId="23" fillId="9" borderId="24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center" vertical="center"/>
    </xf>
    <xf numFmtId="0" fontId="14" fillId="9" borderId="34" xfId="0" applyFont="1" applyFill="1" applyBorder="1" applyAlignment="1">
      <alignment horizontal="center"/>
    </xf>
    <xf numFmtId="0" fontId="17" fillId="4" borderId="0" xfId="0" applyFont="1" applyFill="1"/>
    <xf numFmtId="0" fontId="23" fillId="9" borderId="35" xfId="0" applyFont="1" applyFill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31" fillId="0" borderId="0" xfId="0" applyFont="1" applyAlignment="1">
      <alignment horizontal="left" vertical="center" indent="14"/>
    </xf>
    <xf numFmtId="0" fontId="31" fillId="0" borderId="0" xfId="0" applyFont="1" applyAlignment="1">
      <alignment vertical="center"/>
    </xf>
    <xf numFmtId="0" fontId="31" fillId="0" borderId="20" xfId="0" applyFont="1" applyBorder="1" applyAlignment="1">
      <alignment vertical="center"/>
    </xf>
    <xf numFmtId="0" fontId="31" fillId="0" borderId="21" xfId="0" applyFont="1" applyBorder="1" applyAlignment="1">
      <alignment vertical="center"/>
    </xf>
    <xf numFmtId="0" fontId="31" fillId="0" borderId="20" xfId="0" applyFont="1" applyBorder="1"/>
    <xf numFmtId="0" fontId="32" fillId="0" borderId="29" xfId="0" applyFont="1" applyBorder="1"/>
    <xf numFmtId="0" fontId="6" fillId="0" borderId="0" xfId="0" applyFont="1" applyBorder="1"/>
    <xf numFmtId="0" fontId="31" fillId="0" borderId="21" xfId="0" applyFont="1" applyBorder="1"/>
    <xf numFmtId="0" fontId="33" fillId="0" borderId="0" xfId="0" applyFont="1"/>
    <xf numFmtId="0" fontId="23" fillId="0" borderId="34" xfId="0" applyFont="1" applyFill="1" applyBorder="1" applyAlignment="1">
      <alignment horizontal="center"/>
    </xf>
    <xf numFmtId="0" fontId="23" fillId="9" borderId="36" xfId="0" applyFont="1" applyFill="1" applyBorder="1" applyAlignment="1">
      <alignment horizontal="center"/>
    </xf>
    <xf numFmtId="0" fontId="23" fillId="9" borderId="37" xfId="0" applyFont="1" applyFill="1" applyBorder="1" applyAlignment="1">
      <alignment horizontal="center"/>
    </xf>
    <xf numFmtId="0" fontId="23" fillId="9" borderId="38" xfId="0" applyFont="1" applyFill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35" xfId="0" applyFont="1" applyFill="1" applyBorder="1" applyAlignment="1">
      <alignment horizontal="center"/>
    </xf>
    <xf numFmtId="0" fontId="23" fillId="9" borderId="39" xfId="0" applyFont="1" applyFill="1" applyBorder="1" applyAlignment="1">
      <alignment horizontal="center"/>
    </xf>
    <xf numFmtId="0" fontId="23" fillId="9" borderId="40" xfId="0" applyFont="1" applyFill="1" applyBorder="1" applyAlignment="1">
      <alignment horizontal="center"/>
    </xf>
    <xf numFmtId="0" fontId="14" fillId="9" borderId="38" xfId="0" applyFont="1" applyFill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23" fillId="9" borderId="41" xfId="0" applyFont="1" applyFill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23" fillId="0" borderId="34" xfId="0" applyFont="1" applyBorder="1" applyAlignment="1">
      <alignment horizontal="center" wrapText="1"/>
    </xf>
    <xf numFmtId="0" fontId="23" fillId="0" borderId="34" xfId="0" applyFont="1" applyFill="1" applyBorder="1" applyAlignment="1">
      <alignment horizontal="center" wrapText="1"/>
    </xf>
    <xf numFmtId="0" fontId="14" fillId="9" borderId="34" xfId="0" applyFont="1" applyFill="1" applyBorder="1" applyAlignment="1">
      <alignment horizontal="left"/>
    </xf>
    <xf numFmtId="0" fontId="14" fillId="0" borderId="34" xfId="0" applyFont="1" applyBorder="1" applyAlignment="1">
      <alignment horizontal="left"/>
    </xf>
    <xf numFmtId="0" fontId="14" fillId="9" borderId="34" xfId="0" applyFont="1" applyFill="1" applyBorder="1" applyAlignment="1">
      <alignment horizontal="center" wrapText="1"/>
    </xf>
    <xf numFmtId="0" fontId="14" fillId="0" borderId="34" xfId="0" applyFont="1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14" fillId="9" borderId="40" xfId="0" applyFont="1" applyFill="1" applyBorder="1" applyAlignment="1">
      <alignment horizontal="center"/>
    </xf>
    <xf numFmtId="0" fontId="24" fillId="9" borderId="38" xfId="0" applyFont="1" applyFill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4" fillId="9" borderId="41" xfId="0" applyFont="1" applyFill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34" fillId="0" borderId="0" xfId="0" applyFont="1"/>
    <xf numFmtId="0" fontId="14" fillId="0" borderId="32" xfId="0" applyFont="1" applyBorder="1"/>
    <xf numFmtId="0" fontId="0" fillId="0" borderId="32" xfId="0" applyBorder="1"/>
    <xf numFmtId="0" fontId="0" fillId="0" borderId="32" xfId="0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9" borderId="35" xfId="0" applyFont="1" applyFill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23" fillId="9" borderId="43" xfId="0" applyFont="1" applyFill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11" fillId="10" borderId="0" xfId="0" applyFont="1" applyFill="1" applyBorder="1" applyAlignment="1">
      <alignment vertical="center" wrapText="1"/>
    </xf>
    <xf numFmtId="0" fontId="28" fillId="10" borderId="0" xfId="0" applyFont="1" applyFill="1" applyBorder="1" applyAlignment="1">
      <alignment vertical="center" wrapText="1"/>
    </xf>
    <xf numFmtId="0" fontId="14" fillId="0" borderId="0" xfId="431" applyFont="1" applyAlignment="1">
      <alignment horizontal="left"/>
    </xf>
    <xf numFmtId="0" fontId="4" fillId="0" borderId="0" xfId="431" applyAlignment="1">
      <alignment horizontal="left"/>
    </xf>
    <xf numFmtId="0" fontId="4" fillId="0" borderId="0" xfId="431"/>
    <xf numFmtId="0" fontId="23" fillId="9" borderId="44" xfId="0" applyFont="1" applyFill="1" applyBorder="1" applyAlignment="1">
      <alignment horizontal="center"/>
    </xf>
    <xf numFmtId="0" fontId="14" fillId="9" borderId="42" xfId="0" applyFont="1" applyFill="1" applyBorder="1" applyAlignment="1">
      <alignment horizontal="center" wrapText="1"/>
    </xf>
    <xf numFmtId="0" fontId="0" fillId="9" borderId="17" xfId="0" applyFont="1" applyFill="1" applyBorder="1" applyAlignment="1">
      <alignment horizontal="left" vertical="center"/>
    </xf>
    <xf numFmtId="0" fontId="0" fillId="9" borderId="18" xfId="0" applyFont="1" applyFill="1" applyBorder="1" applyAlignment="1">
      <alignment horizontal="left" vertical="center"/>
    </xf>
    <xf numFmtId="0" fontId="0" fillId="9" borderId="0" xfId="0" applyFont="1" applyFill="1" applyBorder="1" applyAlignment="1">
      <alignment horizontal="center" vertical="center"/>
    </xf>
    <xf numFmtId="0" fontId="0" fillId="9" borderId="19" xfId="0" applyFont="1" applyFill="1" applyBorder="1" applyAlignment="1">
      <alignment horizontal="center" vertical="center"/>
    </xf>
    <xf numFmtId="0" fontId="0" fillId="9" borderId="0" xfId="0" applyFont="1" applyFill="1" applyBorder="1" applyAlignment="1">
      <alignment horizontal="left" vertical="center"/>
    </xf>
    <xf numFmtId="0" fontId="0" fillId="9" borderId="19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9" borderId="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9" borderId="15" xfId="0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0" fontId="0" fillId="9" borderId="1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0" fillId="9" borderId="27" xfId="0" applyFont="1" applyFill="1" applyBorder="1" applyAlignment="1">
      <alignment horizontal="left" vertical="center"/>
    </xf>
    <xf numFmtId="0" fontId="0" fillId="9" borderId="28" xfId="0" applyFont="1" applyFill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9" borderId="17" xfId="0" applyFont="1" applyFill="1" applyBorder="1" applyAlignment="1">
      <alignment vertical="center"/>
    </xf>
    <xf numFmtId="0" fontId="0" fillId="9" borderId="9" xfId="0" applyFont="1" applyFill="1" applyBorder="1" applyAlignment="1">
      <alignment vertical="center"/>
    </xf>
    <xf numFmtId="0" fontId="0" fillId="9" borderId="10" xfId="0" applyFont="1" applyFill="1" applyBorder="1" applyAlignment="1">
      <alignment vertical="center"/>
    </xf>
    <xf numFmtId="0" fontId="0" fillId="9" borderId="11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9" borderId="16" xfId="0" applyFont="1" applyFill="1" applyBorder="1" applyAlignment="1">
      <alignment vertical="center"/>
    </xf>
    <xf numFmtId="0" fontId="0" fillId="0" borderId="27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/>
    </xf>
    <xf numFmtId="0" fontId="14" fillId="9" borderId="19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horizontal="left" vertical="center"/>
    </xf>
    <xf numFmtId="0" fontId="14" fillId="9" borderId="18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9" borderId="9" xfId="0" applyFont="1" applyFill="1" applyBorder="1" applyAlignment="1">
      <alignment horizontal="left" vertical="center"/>
    </xf>
    <xf numFmtId="0" fontId="14" fillId="9" borderId="11" xfId="0" applyFont="1" applyFill="1" applyBorder="1" applyAlignment="1">
      <alignment horizontal="left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14" xfId="0" applyFont="1" applyFill="1" applyBorder="1" applyAlignment="1">
      <alignment horizontal="center" vertical="center"/>
    </xf>
    <xf numFmtId="0" fontId="14" fillId="9" borderId="27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4" fillId="9" borderId="1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9" borderId="5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9" borderId="16" xfId="0" applyFont="1" applyFill="1" applyBorder="1" applyAlignment="1">
      <alignment horizontal="left" vertical="center"/>
    </xf>
    <xf numFmtId="0" fontId="14" fillId="9" borderId="30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31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9" borderId="18" xfId="0" applyFont="1" applyFill="1" applyBorder="1" applyAlignment="1">
      <alignment vertical="center"/>
    </xf>
    <xf numFmtId="0" fontId="0" fillId="9" borderId="3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9" borderId="0" xfId="0" applyFont="1" applyFill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 vertical="center"/>
    </xf>
    <xf numFmtId="0" fontId="0" fillId="9" borderId="30" xfId="0" applyFont="1" applyFill="1" applyBorder="1" applyAlignment="1">
      <alignment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left" vertical="center"/>
    </xf>
    <xf numFmtId="0" fontId="14" fillId="0" borderId="34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14" fillId="9" borderId="27" xfId="0" applyFont="1" applyFill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14" fillId="9" borderId="28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left" vertical="center"/>
    </xf>
    <xf numFmtId="0" fontId="14" fillId="9" borderId="34" xfId="0" applyFont="1" applyFill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9" borderId="4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14" fillId="9" borderId="19" xfId="0" applyFont="1" applyFill="1" applyBorder="1" applyAlignment="1">
      <alignment horizontal="right" vertical="center"/>
    </xf>
    <xf numFmtId="0" fontId="14" fillId="0" borderId="24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0" fillId="9" borderId="4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16" xfId="0" applyFill="1" applyBorder="1" applyAlignment="1">
      <alignment horizontal="left" vertical="center"/>
    </xf>
    <xf numFmtId="0" fontId="0" fillId="9" borderId="30" xfId="0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9" borderId="17" xfId="0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9" borderId="12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9" borderId="18" xfId="0" applyFill="1" applyBorder="1" applyAlignment="1">
      <alignment horizontal="left" vertical="center"/>
    </xf>
    <xf numFmtId="0" fontId="0" fillId="9" borderId="19" xfId="0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19" xfId="0" applyFill="1" applyBorder="1" applyAlignment="1">
      <alignment horizontal="left" vertical="center"/>
    </xf>
    <xf numFmtId="0" fontId="0" fillId="9" borderId="27" xfId="0" applyFill="1" applyBorder="1" applyAlignment="1">
      <alignment horizontal="left" vertical="center"/>
    </xf>
    <xf numFmtId="0" fontId="0" fillId="9" borderId="28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9" borderId="9" xfId="0" applyFill="1" applyBorder="1" applyAlignment="1">
      <alignment horizontal="left" vertical="center"/>
    </xf>
    <xf numFmtId="0" fontId="0" fillId="9" borderId="11" xfId="0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3" fillId="9" borderId="0" xfId="0" applyFont="1" applyFill="1" applyBorder="1" applyAlignment="1">
      <alignment horizontal="left" vertical="center"/>
    </xf>
    <xf numFmtId="0" fontId="23" fillId="9" borderId="19" xfId="0" applyFont="1" applyFill="1" applyBorder="1" applyAlignment="1">
      <alignment horizontal="right" vertical="center"/>
    </xf>
    <xf numFmtId="0" fontId="23" fillId="9" borderId="0" xfId="0" applyFont="1" applyFill="1" applyBorder="1" applyAlignment="1">
      <alignment horizontal="center" vertical="center"/>
    </xf>
    <xf numFmtId="0" fontId="23" fillId="9" borderId="19" xfId="0" applyFont="1" applyFill="1" applyBorder="1" applyAlignment="1">
      <alignment horizontal="center" vertical="center"/>
    </xf>
    <xf numFmtId="0" fontId="23" fillId="9" borderId="17" xfId="0" applyFont="1" applyFill="1" applyBorder="1" applyAlignment="1">
      <alignment horizontal="left" vertical="center"/>
    </xf>
    <xf numFmtId="0" fontId="23" fillId="9" borderId="18" xfId="0" applyFont="1" applyFill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23" fillId="9" borderId="16" xfId="0" applyFont="1" applyFill="1" applyBorder="1" applyAlignment="1">
      <alignment horizontal="left" vertical="center"/>
    </xf>
    <xf numFmtId="0" fontId="23" fillId="9" borderId="15" xfId="0" applyFont="1" applyFill="1" applyBorder="1" applyAlignment="1">
      <alignment horizontal="center" vertical="center"/>
    </xf>
    <xf numFmtId="0" fontId="23" fillId="9" borderId="4" xfId="0" applyFont="1" applyFill="1" applyBorder="1" applyAlignment="1">
      <alignment horizontal="center" vertical="center"/>
    </xf>
    <xf numFmtId="0" fontId="23" fillId="9" borderId="5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left" vertical="center"/>
    </xf>
    <xf numFmtId="0" fontId="23" fillId="9" borderId="28" xfId="0" applyFont="1" applyFill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7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3" fillId="9" borderId="9" xfId="0" applyFont="1" applyFill="1" applyBorder="1" applyAlignment="1">
      <alignment horizontal="left" vertical="center"/>
    </xf>
    <xf numFmtId="0" fontId="23" fillId="9" borderId="11" xfId="0" applyFont="1" applyFill="1" applyBorder="1" applyAlignment="1">
      <alignment horizontal="left" vertical="center"/>
    </xf>
    <xf numFmtId="0" fontId="23" fillId="9" borderId="12" xfId="0" applyFont="1" applyFill="1" applyBorder="1" applyAlignment="1">
      <alignment horizontal="center" vertical="center"/>
    </xf>
    <xf numFmtId="0" fontId="23" fillId="9" borderId="14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9" borderId="10" xfId="0" applyFont="1" applyFill="1" applyBorder="1" applyAlignment="1">
      <alignment horizontal="left" vertical="center"/>
    </xf>
    <xf numFmtId="0" fontId="23" fillId="9" borderId="13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/>
    </xf>
    <xf numFmtId="0" fontId="30" fillId="7" borderId="0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top"/>
    </xf>
    <xf numFmtId="0" fontId="4" fillId="0" borderId="0" xfId="431" applyAlignment="1">
      <alignment vertical="center"/>
    </xf>
  </cellXfs>
  <cellStyles count="43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jennifer_pezzuto1@my.vccd.edu" TargetMode="External"/><Relationship Id="rId3" Type="http://schemas.openxmlformats.org/officeDocument/2006/relationships/hyperlink" Target="mailto:joseph_rizzi1@my.vcccd.edu" TargetMode="External"/><Relationship Id="rId7" Type="http://schemas.openxmlformats.org/officeDocument/2006/relationships/hyperlink" Target="mailto:donna_rahgoshay1@my.vcccd.edu" TargetMode="External"/><Relationship Id="rId2" Type="http://schemas.openxmlformats.org/officeDocument/2006/relationships/hyperlink" Target="mailto:sydney_pugh1@my.vcccd.edu" TargetMode="External"/><Relationship Id="rId1" Type="http://schemas.openxmlformats.org/officeDocument/2006/relationships/hyperlink" Target="mailto:jennifer_pezzuto1@my.vccd.edu" TargetMode="External"/><Relationship Id="rId6" Type="http://schemas.openxmlformats.org/officeDocument/2006/relationships/hyperlink" Target="mailto:joseph_holohan1@my.vcccd.edu" TargetMode="External"/><Relationship Id="rId5" Type="http://schemas.openxmlformats.org/officeDocument/2006/relationships/hyperlink" Target="mailto:donna_rahgoshay1@my.vcccd.edu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mersedeh_kolyaei1@my.vccd.edu" TargetMode="External"/><Relationship Id="rId9" Type="http://schemas.openxmlformats.org/officeDocument/2006/relationships/hyperlink" Target="mailto:ASMCAcademicAffairs@vcccd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2"/>
  <sheetViews>
    <sheetView topLeftCell="A46" zoomScaleNormal="100" zoomScalePageLayoutView="125" workbookViewId="0">
      <selection activeCell="B39" sqref="B39"/>
    </sheetView>
  </sheetViews>
  <sheetFormatPr defaultColWidth="10.796875" defaultRowHeight="13.5"/>
  <cols>
    <col min="1" max="1" width="26.1328125" style="11" bestFit="1" customWidth="1"/>
    <col min="2" max="2" width="119.1328125" style="11" customWidth="1"/>
    <col min="3" max="16384" width="10.796875" style="11"/>
  </cols>
  <sheetData>
    <row r="2" spans="1:3" ht="17" customHeight="1">
      <c r="B2" s="173" t="s">
        <v>432</v>
      </c>
    </row>
    <row r="3" spans="1:3" ht="13.9" thickBot="1"/>
    <row r="4" spans="1:3" ht="13.9">
      <c r="A4" s="170" t="s">
        <v>1</v>
      </c>
      <c r="B4" s="12"/>
    </row>
    <row r="5" spans="1:3">
      <c r="A5" s="13"/>
      <c r="B5" s="14"/>
    </row>
    <row r="6" spans="1:3" ht="15.4">
      <c r="A6" s="13" t="s">
        <v>64</v>
      </c>
      <c r="B6" s="169" t="s">
        <v>426</v>
      </c>
    </row>
    <row r="7" spans="1:3" ht="15.4">
      <c r="A7" s="13"/>
      <c r="B7" s="169" t="s">
        <v>427</v>
      </c>
      <c r="C7"/>
    </row>
    <row r="8" spans="1:3" ht="15.4">
      <c r="A8" s="13"/>
      <c r="B8" s="169"/>
    </row>
    <row r="9" spans="1:3" ht="15.4">
      <c r="A9" s="13" t="s">
        <v>65</v>
      </c>
      <c r="B9" s="169" t="s">
        <v>428</v>
      </c>
      <c r="C9"/>
    </row>
    <row r="10" spans="1:3" ht="15.4">
      <c r="A10" s="13"/>
      <c r="B10" s="169" t="s">
        <v>429</v>
      </c>
    </row>
    <row r="11" spans="1:3" ht="15.4">
      <c r="A11" s="13"/>
      <c r="B11" s="167" t="s">
        <v>430</v>
      </c>
    </row>
    <row r="12" spans="1:3" ht="15.4">
      <c r="A12" s="13"/>
      <c r="B12" s="167" t="s">
        <v>72</v>
      </c>
    </row>
    <row r="13" spans="1:3" ht="15.4">
      <c r="A13" s="13"/>
      <c r="B13" s="167" t="s">
        <v>73</v>
      </c>
      <c r="C13" s="166"/>
    </row>
    <row r="14" spans="1:3" ht="15.4">
      <c r="A14" s="13"/>
      <c r="B14" s="167" t="s">
        <v>431</v>
      </c>
    </row>
    <row r="15" spans="1:3" ht="15.4">
      <c r="A15" s="13"/>
      <c r="B15" s="167" t="s">
        <v>66</v>
      </c>
    </row>
    <row r="16" spans="1:3" ht="15.75" thickBot="1">
      <c r="A16" s="18"/>
      <c r="B16" s="168" t="s">
        <v>391</v>
      </c>
    </row>
    <row r="17" spans="1:3" ht="13.9" thickBot="1"/>
    <row r="18" spans="1:3" ht="13.9">
      <c r="A18" s="170" t="s">
        <v>58</v>
      </c>
      <c r="B18" s="12"/>
    </row>
    <row r="19" spans="1:3">
      <c r="A19" s="13"/>
      <c r="B19" s="14"/>
    </row>
    <row r="20" spans="1:3" ht="15.4">
      <c r="A20" s="13" t="s">
        <v>64</v>
      </c>
      <c r="B20" s="169" t="s">
        <v>433</v>
      </c>
    </row>
    <row r="21" spans="1:3" ht="15.4">
      <c r="A21" s="13"/>
      <c r="B21" s="169" t="s">
        <v>78</v>
      </c>
    </row>
    <row r="22" spans="1:3" ht="15.4">
      <c r="A22" s="13"/>
      <c r="B22" s="167" t="s">
        <v>77</v>
      </c>
    </row>
    <row r="23" spans="1:3" ht="15.4">
      <c r="A23" s="13"/>
      <c r="B23" s="169"/>
    </row>
    <row r="24" spans="1:3" ht="15.4">
      <c r="A24" s="13" t="s">
        <v>76</v>
      </c>
      <c r="B24" s="169" t="s">
        <v>433</v>
      </c>
    </row>
    <row r="25" spans="1:3" ht="15.4">
      <c r="A25" s="13"/>
      <c r="B25" s="169" t="s">
        <v>78</v>
      </c>
    </row>
    <row r="26" spans="1:3" ht="15.4">
      <c r="A26" s="13"/>
      <c r="B26" s="169" t="s">
        <v>434</v>
      </c>
    </row>
    <row r="27" spans="1:3" ht="15.4">
      <c r="A27" s="13"/>
      <c r="B27" s="167" t="s">
        <v>431</v>
      </c>
    </row>
    <row r="28" spans="1:3" ht="15.4">
      <c r="A28" s="13"/>
      <c r="B28" s="167" t="s">
        <v>71</v>
      </c>
    </row>
    <row r="29" spans="1:3" ht="15.4">
      <c r="A29" s="13"/>
      <c r="B29" s="167" t="s">
        <v>66</v>
      </c>
    </row>
    <row r="30" spans="1:3" ht="15.4">
      <c r="A30" s="13"/>
      <c r="B30" s="169" t="s">
        <v>435</v>
      </c>
      <c r="C30" s="165"/>
    </row>
    <row r="31" spans="1:3" ht="15.75" thickBot="1">
      <c r="A31" s="18"/>
      <c r="B31" s="168" t="s">
        <v>391</v>
      </c>
    </row>
    <row r="32" spans="1:3" ht="13.9" thickBot="1">
      <c r="A32" s="171"/>
      <c r="B32" s="171"/>
    </row>
    <row r="33" spans="1:2" ht="13.9">
      <c r="A33" s="170" t="s">
        <v>67</v>
      </c>
      <c r="B33" s="12"/>
    </row>
    <row r="34" spans="1:2">
      <c r="A34" s="13"/>
      <c r="B34" s="14"/>
    </row>
    <row r="35" spans="1:2" ht="15.4">
      <c r="A35" s="13" t="s">
        <v>64</v>
      </c>
      <c r="B35" s="169" t="s">
        <v>68</v>
      </c>
    </row>
    <row r="36" spans="1:2" ht="15.4">
      <c r="A36" s="13"/>
      <c r="B36" s="169" t="s">
        <v>436</v>
      </c>
    </row>
    <row r="37" spans="1:2" ht="15.4">
      <c r="A37" s="13"/>
      <c r="B37" s="169"/>
    </row>
    <row r="38" spans="1:2" ht="15.4">
      <c r="A38" s="13" t="s">
        <v>65</v>
      </c>
      <c r="B38" s="169" t="s">
        <v>69</v>
      </c>
    </row>
    <row r="39" spans="1:2" ht="15.4">
      <c r="A39" s="13"/>
      <c r="B39" s="169" t="s">
        <v>437</v>
      </c>
    </row>
    <row r="40" spans="1:2" ht="15.4">
      <c r="A40" s="13"/>
      <c r="B40" s="169" t="s">
        <v>438</v>
      </c>
    </row>
    <row r="41" spans="1:2" ht="15.4">
      <c r="A41" s="13"/>
      <c r="B41" s="169" t="s">
        <v>70</v>
      </c>
    </row>
    <row r="42" spans="1:2" ht="15.4">
      <c r="A42" s="13"/>
      <c r="B42" s="169" t="s">
        <v>439</v>
      </c>
    </row>
    <row r="43" spans="1:2" ht="15.4">
      <c r="A43" s="13"/>
      <c r="B43" s="169" t="s">
        <v>440</v>
      </c>
    </row>
    <row r="44" spans="1:2" ht="15.4">
      <c r="A44" s="13"/>
      <c r="B44" s="167" t="s">
        <v>71</v>
      </c>
    </row>
    <row r="45" spans="1:2" ht="15.4">
      <c r="A45" s="13"/>
      <c r="B45" s="167" t="s">
        <v>66</v>
      </c>
    </row>
    <row r="46" spans="1:2" ht="15.4">
      <c r="A46" s="13"/>
      <c r="B46" s="167" t="s">
        <v>441</v>
      </c>
    </row>
    <row r="47" spans="1:2" ht="15.4">
      <c r="A47" s="13"/>
      <c r="B47" s="167" t="s">
        <v>442</v>
      </c>
    </row>
    <row r="48" spans="1:2" ht="15.75" thickBot="1">
      <c r="A48" s="18"/>
      <c r="B48" s="168" t="s">
        <v>391</v>
      </c>
    </row>
    <row r="49" spans="1:2" ht="13.9" thickBot="1"/>
    <row r="50" spans="1:2" ht="13.9">
      <c r="A50" s="170" t="s">
        <v>3</v>
      </c>
      <c r="B50" s="12"/>
    </row>
    <row r="51" spans="1:2">
      <c r="A51" s="13"/>
      <c r="B51" s="14"/>
    </row>
    <row r="52" spans="1:2" ht="15.4">
      <c r="A52" s="13" t="s">
        <v>64</v>
      </c>
      <c r="B52" s="169" t="s">
        <v>68</v>
      </c>
    </row>
    <row r="53" spans="1:2" ht="15.4">
      <c r="A53" s="13"/>
      <c r="B53" s="169" t="s">
        <v>79</v>
      </c>
    </row>
    <row r="54" spans="1:2" ht="15.4">
      <c r="A54" s="13"/>
      <c r="B54" s="169"/>
    </row>
    <row r="55" spans="1:2" ht="15.4">
      <c r="A55" s="13" t="s">
        <v>76</v>
      </c>
      <c r="B55" s="169" t="s">
        <v>443</v>
      </c>
    </row>
    <row r="56" spans="1:2" ht="15.4">
      <c r="A56" s="13"/>
      <c r="B56" s="169" t="s">
        <v>80</v>
      </c>
    </row>
    <row r="57" spans="1:2" ht="15.4">
      <c r="A57" s="13"/>
      <c r="B57" s="169" t="s">
        <v>444</v>
      </c>
    </row>
    <row r="58" spans="1:2" ht="15.4">
      <c r="A58" s="13"/>
      <c r="B58" s="169" t="s">
        <v>445</v>
      </c>
    </row>
    <row r="59" spans="1:2" ht="15.4">
      <c r="A59" s="13"/>
      <c r="B59" s="169" t="s">
        <v>74</v>
      </c>
    </row>
    <row r="60" spans="1:2" ht="15.4">
      <c r="A60" s="13"/>
      <c r="B60" s="169" t="s">
        <v>81</v>
      </c>
    </row>
    <row r="61" spans="1:2" ht="15.4">
      <c r="A61" s="13"/>
      <c r="B61" s="169" t="s">
        <v>75</v>
      </c>
    </row>
    <row r="62" spans="1:2" ht="15.4">
      <c r="A62" s="13"/>
      <c r="B62" s="167" t="s">
        <v>441</v>
      </c>
    </row>
    <row r="63" spans="1:2" ht="15.75" thickBot="1">
      <c r="A63" s="18"/>
      <c r="B63" s="168" t="s">
        <v>442</v>
      </c>
    </row>
    <row r="64" spans="1:2" ht="13.9" thickBot="1"/>
    <row r="65" spans="1:3" ht="13.9">
      <c r="A65" s="170" t="s">
        <v>2</v>
      </c>
      <c r="B65" s="12"/>
    </row>
    <row r="66" spans="1:3">
      <c r="A66" s="13"/>
      <c r="B66" s="14"/>
    </row>
    <row r="67" spans="1:3" ht="15.4">
      <c r="A67" s="15" t="s">
        <v>64</v>
      </c>
      <c r="B67" s="169" t="s">
        <v>446</v>
      </c>
      <c r="C67"/>
    </row>
    <row r="68" spans="1:3" ht="15.4">
      <c r="A68" s="13"/>
      <c r="B68" s="169" t="s">
        <v>447</v>
      </c>
    </row>
    <row r="69" spans="1:3" ht="15.4">
      <c r="A69" s="16"/>
      <c r="B69" s="169"/>
    </row>
    <row r="70" spans="1:3" ht="15.4">
      <c r="A70" s="15" t="s">
        <v>65</v>
      </c>
      <c r="B70" s="167" t="s">
        <v>448</v>
      </c>
    </row>
    <row r="71" spans="1:3" ht="15.4">
      <c r="A71" s="16"/>
      <c r="B71" s="167" t="s">
        <v>254</v>
      </c>
    </row>
    <row r="72" spans="1:3" ht="15.4">
      <c r="A72" s="17"/>
      <c r="B72" s="169" t="s">
        <v>75</v>
      </c>
    </row>
    <row r="73" spans="1:3" ht="15.4">
      <c r="A73" s="17"/>
      <c r="B73" s="167" t="s">
        <v>441</v>
      </c>
    </row>
    <row r="74" spans="1:3" ht="15.4">
      <c r="A74" s="17"/>
      <c r="B74" s="167" t="s">
        <v>442</v>
      </c>
    </row>
    <row r="75" spans="1:3" ht="15.4">
      <c r="A75" s="16"/>
      <c r="B75" s="169" t="s">
        <v>449</v>
      </c>
    </row>
    <row r="76" spans="1:3" ht="15.75" thickBot="1">
      <c r="A76" s="18"/>
      <c r="B76" s="168" t="s">
        <v>391</v>
      </c>
    </row>
    <row r="77" spans="1:3" ht="13.9" thickBot="1"/>
    <row r="78" spans="1:3" ht="13.9">
      <c r="A78" s="170" t="s">
        <v>60</v>
      </c>
      <c r="B78" s="12"/>
    </row>
    <row r="79" spans="1:3">
      <c r="A79" s="13"/>
      <c r="B79" s="14"/>
    </row>
    <row r="80" spans="1:3" ht="15.4">
      <c r="A80" s="13" t="s">
        <v>64</v>
      </c>
      <c r="B80" s="169" t="s">
        <v>450</v>
      </c>
    </row>
    <row r="81" spans="1:2" ht="15.4">
      <c r="A81" s="13"/>
      <c r="B81" s="169" t="s">
        <v>427</v>
      </c>
    </row>
    <row r="82" spans="1:2" ht="15.4">
      <c r="A82" s="13"/>
      <c r="B82" s="169"/>
    </row>
    <row r="83" spans="1:2" ht="15.4">
      <c r="A83" s="13" t="s">
        <v>76</v>
      </c>
      <c r="B83" s="169" t="s">
        <v>451</v>
      </c>
    </row>
    <row r="84" spans="1:2" ht="15.4">
      <c r="A84" s="13"/>
      <c r="B84" s="167" t="s">
        <v>446</v>
      </c>
    </row>
    <row r="85" spans="1:2" ht="15.4">
      <c r="A85" s="13"/>
      <c r="B85" s="167" t="s">
        <v>391</v>
      </c>
    </row>
    <row r="86" spans="1:2" ht="15.75" thickBot="1">
      <c r="A86" s="18"/>
      <c r="B86" s="172" t="s">
        <v>452</v>
      </c>
    </row>
    <row r="87" spans="1:2" ht="13.9" thickBot="1"/>
    <row r="88" spans="1:2" ht="13.9">
      <c r="A88" s="170" t="s">
        <v>59</v>
      </c>
      <c r="B88" s="12"/>
    </row>
    <row r="89" spans="1:2">
      <c r="A89" s="13"/>
      <c r="B89" s="14"/>
    </row>
    <row r="90" spans="1:2" ht="15.4">
      <c r="A90" s="13" t="s">
        <v>64</v>
      </c>
      <c r="B90" s="169" t="s">
        <v>453</v>
      </c>
    </row>
    <row r="91" spans="1:2" ht="15.4">
      <c r="A91" s="13"/>
      <c r="B91" s="169" t="s">
        <v>454</v>
      </c>
    </row>
    <row r="92" spans="1:2" ht="15.4">
      <c r="A92" s="13"/>
      <c r="B92" s="169"/>
    </row>
    <row r="93" spans="1:2" ht="15.4">
      <c r="A93" s="13" t="s">
        <v>76</v>
      </c>
      <c r="B93" s="169" t="s">
        <v>455</v>
      </c>
    </row>
    <row r="94" spans="1:2" ht="15.4">
      <c r="A94" s="13"/>
      <c r="B94" s="169" t="s">
        <v>78</v>
      </c>
    </row>
    <row r="95" spans="1:2" ht="15.4">
      <c r="A95" s="13"/>
      <c r="B95" s="169" t="s">
        <v>456</v>
      </c>
    </row>
    <row r="96" spans="1:2" ht="15.4">
      <c r="A96" s="13"/>
      <c r="B96" s="167" t="s">
        <v>457</v>
      </c>
    </row>
    <row r="97" spans="1:3" ht="15.4">
      <c r="A97" s="13"/>
      <c r="B97" s="169" t="s">
        <v>75</v>
      </c>
    </row>
    <row r="98" spans="1:3" ht="15.75" thickBot="1">
      <c r="A98" s="18"/>
      <c r="B98" s="172" t="s">
        <v>391</v>
      </c>
    </row>
    <row r="99" spans="1:3" ht="13.9" thickBot="1"/>
    <row r="100" spans="1:3" ht="13.9">
      <c r="A100" s="170" t="s">
        <v>61</v>
      </c>
      <c r="B100" s="12"/>
    </row>
    <row r="101" spans="1:3" ht="15.4">
      <c r="A101" s="13"/>
      <c r="B101" s="169"/>
    </row>
    <row r="102" spans="1:3" ht="15.4">
      <c r="A102" s="13" t="s">
        <v>64</v>
      </c>
      <c r="B102" s="169" t="s">
        <v>458</v>
      </c>
    </row>
    <row r="103" spans="1:3" ht="15.4">
      <c r="A103" s="13"/>
      <c r="B103" s="169" t="s">
        <v>461</v>
      </c>
    </row>
    <row r="104" spans="1:3" ht="15.4">
      <c r="A104" s="13"/>
      <c r="B104" s="169"/>
    </row>
    <row r="105" spans="1:3" ht="15.4">
      <c r="A105" s="13" t="s">
        <v>76</v>
      </c>
      <c r="B105" s="169" t="s">
        <v>78</v>
      </c>
    </row>
    <row r="106" spans="1:3" ht="15.4">
      <c r="A106" s="13"/>
      <c r="B106" s="169" t="s">
        <v>459</v>
      </c>
      <c r="C106"/>
    </row>
    <row r="107" spans="1:3" ht="15.4">
      <c r="A107" s="13"/>
      <c r="B107" s="169" t="s">
        <v>82</v>
      </c>
    </row>
    <row r="108" spans="1:3" ht="15.4">
      <c r="A108" s="13"/>
      <c r="B108" s="169" t="s">
        <v>73</v>
      </c>
    </row>
    <row r="109" spans="1:3" ht="15.4">
      <c r="A109" s="13"/>
      <c r="B109" s="169" t="s">
        <v>439</v>
      </c>
    </row>
    <row r="110" spans="1:3" ht="15.4">
      <c r="A110" s="13"/>
      <c r="B110" s="169" t="s">
        <v>75</v>
      </c>
    </row>
    <row r="111" spans="1:3" ht="15.4">
      <c r="A111" s="13"/>
      <c r="B111" s="169" t="s">
        <v>460</v>
      </c>
    </row>
    <row r="112" spans="1:3" ht="15.75" thickBot="1">
      <c r="A112" s="18"/>
      <c r="B112" s="168" t="s">
        <v>391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topLeftCell="A4" zoomScaleNormal="100" zoomScalePageLayoutView="125" workbookViewId="0">
      <selection activeCell="B23" sqref="B23"/>
    </sheetView>
  </sheetViews>
  <sheetFormatPr defaultColWidth="10.6640625" defaultRowHeight="14.25"/>
  <cols>
    <col min="1" max="1" width="14.6640625" bestFit="1" customWidth="1"/>
    <col min="2" max="2" width="39.33203125" customWidth="1"/>
    <col min="3" max="3" width="29.6640625" customWidth="1"/>
    <col min="4" max="4" width="26.33203125" customWidth="1"/>
    <col min="5" max="5" width="14.46484375" bestFit="1" customWidth="1"/>
    <col min="7" max="7" width="21" customWidth="1"/>
    <col min="8" max="8" width="23.46484375" customWidth="1"/>
  </cols>
  <sheetData>
    <row r="1" spans="1:6">
      <c r="E1" t="s">
        <v>269</v>
      </c>
      <c r="F1" t="s">
        <v>268</v>
      </c>
    </row>
    <row r="2" spans="1:6" ht="22.5">
      <c r="A2" s="400" t="s">
        <v>374</v>
      </c>
      <c r="B2" s="400"/>
      <c r="C2" s="400"/>
      <c r="D2" s="400"/>
    </row>
    <row r="3" spans="1:6">
      <c r="A3" s="46"/>
      <c r="B3" s="47"/>
      <c r="C3" s="47"/>
      <c r="D3" s="47"/>
    </row>
    <row r="4" spans="1:6">
      <c r="A4" s="46" t="s">
        <v>194</v>
      </c>
      <c r="B4" s="48" t="s">
        <v>168</v>
      </c>
      <c r="C4" s="49" t="str">
        <f>Administration!B27</f>
        <v>Nenagh Brown</v>
      </c>
      <c r="D4" s="50"/>
    </row>
    <row r="5" spans="1:6">
      <c r="A5" s="46"/>
      <c r="B5" s="48" t="s">
        <v>171</v>
      </c>
      <c r="C5" s="49" t="str">
        <f>Administration!B28</f>
        <v>Nathan Bowen</v>
      </c>
      <c r="D5" s="50"/>
    </row>
    <row r="6" spans="1:6">
      <c r="A6" s="46"/>
      <c r="B6" s="48" t="s">
        <v>173</v>
      </c>
      <c r="C6" s="49" t="str">
        <f>Administration!B29</f>
        <v>Erik Reese</v>
      </c>
      <c r="D6" s="50"/>
    </row>
    <row r="7" spans="1:6">
      <c r="A7" s="46"/>
      <c r="B7" s="48" t="s">
        <v>175</v>
      </c>
      <c r="C7" s="49" t="str">
        <f>Administration!B30</f>
        <v>Renee Butler</v>
      </c>
      <c r="D7" s="50"/>
    </row>
    <row r="8" spans="1:6">
      <c r="A8" s="46" t="s">
        <v>195</v>
      </c>
      <c r="B8" s="52" t="s">
        <v>197</v>
      </c>
      <c r="C8" s="52" t="s">
        <v>193</v>
      </c>
      <c r="D8" s="56" t="s">
        <v>63</v>
      </c>
    </row>
    <row r="9" spans="1:6">
      <c r="A9" s="46"/>
      <c r="B9" s="51" t="s">
        <v>178</v>
      </c>
      <c r="C9" s="51" t="str">
        <f>'Arts, ACCESS &amp; Communications'!E8</f>
        <v>Jolie Herzig</v>
      </c>
      <c r="D9" s="51" t="str">
        <f>'Arts, ACCESS &amp; Communications'!F8</f>
        <v>Silva Arzunyan</v>
      </c>
    </row>
    <row r="10" spans="1:6">
      <c r="A10" s="46"/>
      <c r="B10" s="49" t="s">
        <v>326</v>
      </c>
      <c r="C10" s="49" t="str">
        <f>'Athletics &amp; Inst Effectiveness'!E6</f>
        <v>Vance Manakas</v>
      </c>
      <c r="D10" s="49" t="str">
        <f>'Athletics &amp; Inst Effectiveness'!F6</f>
        <v>-</v>
      </c>
    </row>
    <row r="11" spans="1:6">
      <c r="A11" s="46"/>
      <c r="B11" s="51" t="s">
        <v>181</v>
      </c>
      <c r="C11" s="51" t="str">
        <f>'Social &amp; Behavioral Sci'!E6</f>
        <v>Dani Vieira</v>
      </c>
      <c r="D11" s="51" t="str">
        <f>'Social &amp; Behavioral Sci'!F6</f>
        <v>Kari Meyers</v>
      </c>
    </row>
    <row r="12" spans="1:6">
      <c r="A12" s="46"/>
      <c r="B12" s="49" t="s">
        <v>349</v>
      </c>
      <c r="C12" s="49" t="str">
        <f>'Bus, Child Dev, &amp; Studnt Engage'!E8</f>
        <v>Reet Sumal</v>
      </c>
      <c r="D12" s="49" t="str">
        <f>'Bus, Child Dev, &amp; Studnt Engage'!F8</f>
        <v>Ruth Bennington</v>
      </c>
    </row>
    <row r="13" spans="1:6">
      <c r="A13" s="46"/>
      <c r="B13" s="51" t="s">
        <v>184</v>
      </c>
      <c r="C13" s="51" t="str">
        <f>'Math &amp; Physical Sci'!E8</f>
        <v>Tiffany Pawluk</v>
      </c>
      <c r="D13" s="51" t="str">
        <f>'Math &amp; Physical Sci'!F8</f>
        <v>Deanna Franke</v>
      </c>
    </row>
    <row r="14" spans="1:6">
      <c r="A14" s="46"/>
      <c r="B14" s="49" t="s">
        <v>186</v>
      </c>
      <c r="C14" s="49" t="str">
        <f>'Bus, Child Dev, &amp; Studnt Engage'!E7</f>
        <v>Cindy Sheaks-McGowan</v>
      </c>
      <c r="D14" s="49" t="str">
        <f>'Bus, Child Dev, &amp; Studnt Engage'!F7</f>
        <v>-</v>
      </c>
    </row>
    <row r="15" spans="1:6">
      <c r="A15" s="46"/>
      <c r="B15" s="51" t="s">
        <v>366</v>
      </c>
      <c r="C15" s="51" t="str">
        <f>'Arts, ACCESS &amp; Communications'!E6</f>
        <v>John Loprieno</v>
      </c>
      <c r="D15" s="51" t="str">
        <f>'Arts, ACCESS &amp; Communications'!F6</f>
        <v>-</v>
      </c>
    </row>
    <row r="16" spans="1:6">
      <c r="A16" s="46"/>
      <c r="B16" s="49" t="s">
        <v>189</v>
      </c>
      <c r="C16" s="49" t="str">
        <f>'Bus, Child Dev, &amp; Studnt Engage'!E6</f>
        <v>Chuck Brinkman</v>
      </c>
      <c r="D16" s="49" t="str">
        <f>'Bus, Child Dev, &amp; Studnt Engage'!F6</f>
        <v xml:space="preserve">Traci Allen </v>
      </c>
    </row>
    <row r="17" spans="1:4">
      <c r="A17" s="46"/>
      <c r="B17" s="51" t="s">
        <v>192</v>
      </c>
      <c r="C17" s="51" t="str">
        <f>'Lang &amp; Learn Resource'!E6</f>
        <v>Sydney Sims</v>
      </c>
      <c r="D17" s="51" t="str">
        <f>'Lang &amp; Learn Resource'!F6</f>
        <v>Jerry Mansfield</v>
      </c>
    </row>
    <row r="18" spans="1:4">
      <c r="A18" s="46"/>
      <c r="B18" s="49" t="s">
        <v>170</v>
      </c>
      <c r="C18" s="49" t="str">
        <f>'EATM, Life, Health Sci'!E6</f>
        <v>Gary Wilson</v>
      </c>
      <c r="D18" s="49" t="str">
        <f>'EATM, Life, Health Sci'!F6</f>
        <v>Cindy Wilson</v>
      </c>
    </row>
    <row r="19" spans="1:4">
      <c r="A19" s="46"/>
      <c r="B19" s="51" t="s">
        <v>172</v>
      </c>
      <c r="C19" s="51" t="str">
        <f>'EATM, Life, Health Sci'!E7</f>
        <v>Michelle Dieterich</v>
      </c>
      <c r="D19" s="51" t="str">
        <f>'EATM, Life, Health Sci'!F7</f>
        <v>Dalila Sankaran</v>
      </c>
    </row>
    <row r="20" spans="1:4">
      <c r="A20" s="46"/>
      <c r="B20" s="49" t="s">
        <v>174</v>
      </c>
      <c r="C20" s="49" t="str">
        <f>'Athletics &amp; Inst Effectiveness'!E7</f>
        <v>Remy McCarthy</v>
      </c>
      <c r="D20" s="49" t="str">
        <f>'Athletics &amp; Inst Effectiveness'!F7</f>
        <v>-</v>
      </c>
    </row>
    <row r="21" spans="1:4">
      <c r="A21" s="46"/>
      <c r="B21" s="51" t="s">
        <v>176</v>
      </c>
      <c r="C21" s="51" t="str">
        <f>'Lang &amp; Learn Resource'!E7</f>
        <v>Mary LaBarge</v>
      </c>
      <c r="D21" s="51" t="str">
        <f>'Lang &amp; Learn Resource'!F7</f>
        <v>-</v>
      </c>
    </row>
    <row r="22" spans="1:4">
      <c r="A22" s="46"/>
      <c r="B22" s="49" t="s">
        <v>177</v>
      </c>
      <c r="C22" s="49" t="str">
        <f>'EATM, Life, Health Sci'!E8</f>
        <v>Jazmir Hernandez</v>
      </c>
      <c r="D22" s="49" t="str">
        <f>'EATM, Life, Health Sci'!F8</f>
        <v>Carrie Gesibauer</v>
      </c>
    </row>
    <row r="23" spans="1:4">
      <c r="A23" s="46"/>
      <c r="B23" s="51" t="s">
        <v>179</v>
      </c>
      <c r="C23" s="51" t="str">
        <f>'Math &amp; Physical Sci'!E6</f>
        <v>Chris Copeland</v>
      </c>
      <c r="D23" s="51" t="str">
        <f>'Math &amp; Physical Sci'!F6</f>
        <v>Vahe Khachadoorian</v>
      </c>
    </row>
    <row r="24" spans="1:4">
      <c r="A24" s="46"/>
      <c r="B24" s="49" t="s">
        <v>180</v>
      </c>
      <c r="C24" s="49" t="str">
        <f>'Arts, ACCESS &amp; Communications'!E9</f>
        <v>Brandon Elliot</v>
      </c>
      <c r="D24" s="49" t="str">
        <f>'Arts, ACCESS &amp; Communications'!F9</f>
        <v>James Song</v>
      </c>
    </row>
    <row r="25" spans="1:4">
      <c r="A25" s="46"/>
      <c r="B25" s="51" t="s">
        <v>182</v>
      </c>
      <c r="C25" s="51" t="str">
        <f>'Math &amp; Physical Sci'!E7</f>
        <v>Ronald Wallingford</v>
      </c>
      <c r="D25" s="51" t="str">
        <f>'Math &amp; Physical Sci'!F7</f>
        <v>Scarlet Relle</v>
      </c>
    </row>
    <row r="26" spans="1:4">
      <c r="A26" s="46"/>
      <c r="B26" s="49" t="s">
        <v>183</v>
      </c>
      <c r="C26" s="49" t="str">
        <f>'Social &amp; Behavioral Sci'!E7</f>
        <v>Hugo Hernandez</v>
      </c>
      <c r="D26" s="49" t="str">
        <f>'Social &amp; Behavioral Sci'!F7</f>
        <v>Susan Kinkella/Rex Edwards</v>
      </c>
    </row>
    <row r="27" spans="1:4">
      <c r="A27" s="46"/>
      <c r="B27" s="51" t="s">
        <v>185</v>
      </c>
      <c r="C27" s="51" t="str">
        <f>'Athletics &amp; Inst Effectiveness'!E8</f>
        <v>Sharon Manakas</v>
      </c>
      <c r="D27" s="51" t="str">
        <f>'Athletics &amp; Inst Effectiveness'!F8</f>
        <v>Silva Arzunyan</v>
      </c>
    </row>
    <row r="28" spans="1:4">
      <c r="A28" s="46"/>
      <c r="B28" s="49" t="s">
        <v>187</v>
      </c>
      <c r="C28" s="49" t="str">
        <f>'Arts, ACCESS &amp; Communications'!E7</f>
        <v>Mike Hoffman</v>
      </c>
      <c r="D28" s="49" t="str">
        <f>'Arts, ACCESS &amp; Communications'!F7</f>
        <v>-</v>
      </c>
    </row>
    <row r="29" spans="1:4">
      <c r="A29" s="46"/>
      <c r="B29" s="51" t="s">
        <v>188</v>
      </c>
      <c r="C29" s="51" t="str">
        <f>'Lang &amp; Learn Resource'!E8</f>
        <v>Helga Winkler</v>
      </c>
      <c r="D29" s="51" t="str">
        <f>'Lang &amp; Learn Resource'!F8</f>
        <v>Alejandra Valenzuela Mares</v>
      </c>
    </row>
    <row r="30" spans="1:4">
      <c r="A30" s="46"/>
      <c r="B30" s="49" t="s">
        <v>190</v>
      </c>
      <c r="C30" s="49" t="str">
        <f>Curriculum!C5</f>
        <v>Jerry Mansfield</v>
      </c>
      <c r="D30" s="50"/>
    </row>
    <row r="31" spans="1:4">
      <c r="A31" s="46"/>
      <c r="B31" s="54" t="s">
        <v>167</v>
      </c>
      <c r="C31" s="55" t="s">
        <v>159</v>
      </c>
      <c r="D31" s="53"/>
    </row>
    <row r="32" spans="1:4">
      <c r="A32" s="46"/>
      <c r="B32" s="50" t="s">
        <v>498</v>
      </c>
      <c r="C32" s="50" t="str">
        <f>Administration!B64</f>
        <v>Ashley Avakian</v>
      </c>
      <c r="D32" s="50" t="str">
        <f>Administration!C64</f>
        <v>ASMCAcademicAffairs@vcccd.edu</v>
      </c>
    </row>
    <row r="33" spans="1:4">
      <c r="A33" s="46"/>
      <c r="B33" s="72" t="s">
        <v>498</v>
      </c>
      <c r="C33" s="50" t="str">
        <f>Administration!B65</f>
        <v>-</v>
      </c>
      <c r="D33" s="50" t="str">
        <f>Administration!C65</f>
        <v>-</v>
      </c>
    </row>
    <row r="34" spans="1:4">
      <c r="A34" s="46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16" zoomScaleNormal="100" zoomScalePageLayoutView="125" workbookViewId="0">
      <selection activeCell="F23" sqref="F23"/>
    </sheetView>
  </sheetViews>
  <sheetFormatPr defaultColWidth="10.796875" defaultRowHeight="14.25"/>
  <cols>
    <col min="1" max="1" width="14.6640625" style="46" bestFit="1" customWidth="1"/>
    <col min="2" max="2" width="36" style="46" bestFit="1" customWidth="1"/>
    <col min="3" max="3" width="26.1328125" style="46" customWidth="1"/>
    <col min="4" max="4" width="21.33203125" style="46" customWidth="1"/>
    <col min="5" max="6" width="10.796875" style="46"/>
    <col min="7" max="7" width="57.6640625" style="46" customWidth="1"/>
    <col min="8" max="8" width="29" style="46" customWidth="1"/>
    <col min="9" max="9" width="35.796875" style="46" bestFit="1" customWidth="1"/>
    <col min="10" max="16384" width="10.796875" style="46"/>
  </cols>
  <sheetData>
    <row r="1" spans="1:9">
      <c r="E1" s="46" t="s">
        <v>250</v>
      </c>
    </row>
    <row r="2" spans="1:9" ht="23.25">
      <c r="A2" s="401" t="s">
        <v>373</v>
      </c>
      <c r="B2" s="402"/>
      <c r="C2" s="402"/>
      <c r="D2" s="402"/>
    </row>
    <row r="3" spans="1:9">
      <c r="B3" s="47"/>
      <c r="C3" s="47"/>
      <c r="D3" s="47"/>
    </row>
    <row r="4" spans="1:9">
      <c r="A4" s="64" t="s">
        <v>409</v>
      </c>
      <c r="B4" s="73" t="s">
        <v>470</v>
      </c>
      <c r="C4" s="51" t="str">
        <f>Administration!B4</f>
        <v>Julius Sokenu</v>
      </c>
      <c r="D4" s="74"/>
    </row>
    <row r="5" spans="1:9">
      <c r="B5" s="64" t="s">
        <v>210</v>
      </c>
      <c r="C5" s="49" t="str">
        <f>Administration!C34</f>
        <v>Jerry Mansfield</v>
      </c>
      <c r="D5" s="50"/>
    </row>
    <row r="6" spans="1:9">
      <c r="A6" s="64" t="s">
        <v>65</v>
      </c>
      <c r="B6" s="75" t="s">
        <v>202</v>
      </c>
      <c r="C6" s="51" t="str">
        <f>Administration!D34</f>
        <v>Michael E. Trainor</v>
      </c>
      <c r="D6" s="74"/>
    </row>
    <row r="7" spans="1:9">
      <c r="B7" s="48" t="s">
        <v>212</v>
      </c>
      <c r="C7" s="61" t="str">
        <f>Administration!E34</f>
        <v>Kim Watters</v>
      </c>
      <c r="D7" s="50"/>
    </row>
    <row r="8" spans="1:9">
      <c r="B8" s="75" t="s">
        <v>212</v>
      </c>
      <c r="C8" s="51" t="str">
        <f>Administration!F34</f>
        <v>Alan Courter</v>
      </c>
      <c r="D8" s="74"/>
    </row>
    <row r="9" spans="1:9">
      <c r="B9" s="60" t="s">
        <v>472</v>
      </c>
      <c r="C9" s="61" t="str">
        <f>Administration!G34</f>
        <v>Traci Allen (Letrisha Mai)</v>
      </c>
    </row>
    <row r="10" spans="1:9">
      <c r="B10" s="75" t="s">
        <v>473</v>
      </c>
      <c r="C10" s="51" t="str">
        <f>Administration!H34</f>
        <v>Mary LaBarge</v>
      </c>
      <c r="D10" s="76"/>
    </row>
    <row r="11" spans="1:9" ht="28.5">
      <c r="B11" s="60" t="s">
        <v>391</v>
      </c>
      <c r="C11" s="61" t="str">
        <f>'Academic Senate'!C4</f>
        <v>Nenagh Brown</v>
      </c>
    </row>
    <row r="12" spans="1:9">
      <c r="B12" s="75" t="s">
        <v>213</v>
      </c>
      <c r="C12" s="51" t="str">
        <f>Administration!I34</f>
        <v>Rex Edwards</v>
      </c>
      <c r="D12" s="76"/>
    </row>
    <row r="13" spans="1:9">
      <c r="B13" s="52" t="s">
        <v>400</v>
      </c>
      <c r="C13" s="62"/>
      <c r="D13" s="62"/>
    </row>
    <row r="14" spans="1:9">
      <c r="B14" s="65" t="s">
        <v>353</v>
      </c>
      <c r="C14" s="61" t="str">
        <f>Administration!B14</f>
        <v>Karen Rothstein</v>
      </c>
      <c r="H14" s="63"/>
      <c r="I14" s="63"/>
    </row>
    <row r="15" spans="1:9">
      <c r="B15" s="77" t="s">
        <v>209</v>
      </c>
      <c r="C15" s="51" t="str">
        <f>Administration!B10</f>
        <v>Mary Rees</v>
      </c>
      <c r="D15" s="76"/>
    </row>
    <row r="16" spans="1:9" ht="14" customHeight="1">
      <c r="B16" s="64" t="s">
        <v>214</v>
      </c>
      <c r="C16" s="61" t="str">
        <f>Administration!B12</f>
        <v>Lisa Putnam</v>
      </c>
    </row>
    <row r="17" spans="2:4">
      <c r="B17" s="52" t="s">
        <v>197</v>
      </c>
      <c r="C17" s="52" t="s">
        <v>193</v>
      </c>
      <c r="D17" s="56" t="s">
        <v>63</v>
      </c>
    </row>
    <row r="18" spans="2:4">
      <c r="B18" s="51" t="s">
        <v>178</v>
      </c>
      <c r="C18" s="51" t="str">
        <f>'Arts, ACCESS &amp; Communications'!E12</f>
        <v>Jolie Herzig</v>
      </c>
      <c r="D18" s="51" t="str">
        <f>'Arts, ACCESS &amp; Communications'!F12</f>
        <v>-</v>
      </c>
    </row>
    <row r="19" spans="2:4">
      <c r="B19" s="49" t="s">
        <v>382</v>
      </c>
      <c r="C19" s="49" t="str">
        <f>'Athletics &amp; Inst Effectiveness'!E9</f>
        <v>Remy McCarthy</v>
      </c>
      <c r="D19" s="49" t="str">
        <f>'Athletics &amp; Inst Effectiveness'!F9</f>
        <v>-</v>
      </c>
    </row>
    <row r="20" spans="2:4">
      <c r="B20" s="51" t="s">
        <v>181</v>
      </c>
      <c r="C20" s="51" t="str">
        <f>'Social &amp; Behavioral Sci'!E8</f>
        <v>-</v>
      </c>
      <c r="D20" s="51" t="str">
        <f>'Social &amp; Behavioral Sci'!F8</f>
        <v>-</v>
      </c>
    </row>
    <row r="21" spans="2:4">
      <c r="B21" s="49" t="s">
        <v>349</v>
      </c>
      <c r="C21" s="61" t="str">
        <f>'Bus, Child Dev, &amp; Studnt Engage'!E11</f>
        <v>Gary Quire</v>
      </c>
      <c r="D21" s="61" t="str">
        <f>'Bus, Child Dev, &amp; Studnt Engage'!F11</f>
        <v>-</v>
      </c>
    </row>
    <row r="22" spans="2:4">
      <c r="B22" s="51" t="s">
        <v>184</v>
      </c>
      <c r="C22" s="51" t="str">
        <f>'Math &amp; Physical Sci'!E11</f>
        <v>Robert Keil</v>
      </c>
      <c r="D22" s="51" t="str">
        <f>'Math &amp; Physical Sci'!F11</f>
        <v>-</v>
      </c>
    </row>
    <row r="23" spans="2:4">
      <c r="B23" s="49" t="s">
        <v>186</v>
      </c>
      <c r="C23" s="61" t="str">
        <f>'Bus, Child Dev, &amp; Studnt Engage'!E10</f>
        <v>Cindy Sheaks-McGowan</v>
      </c>
      <c r="D23" s="61" t="str">
        <f>'Bus, Child Dev, &amp; Studnt Engage'!F10</f>
        <v>-</v>
      </c>
    </row>
    <row r="24" spans="2:4">
      <c r="B24" s="51" t="s">
        <v>189</v>
      </c>
      <c r="C24" s="51" t="str">
        <f>'Bus, Child Dev, &amp; Studnt Engage'!E9</f>
        <v>Jodi Dickey</v>
      </c>
      <c r="D24" s="51" t="str">
        <f>'Bus, Child Dev, &amp; Studnt Engage'!F9</f>
        <v>-</v>
      </c>
    </row>
    <row r="25" spans="2:4">
      <c r="B25" s="61" t="s">
        <v>170</v>
      </c>
      <c r="C25" s="61" t="str">
        <f>'EATM, Life, Health Sci'!E9</f>
        <v>Cynthia Stringfield</v>
      </c>
      <c r="D25" s="61" t="str">
        <f>'EATM, Life, Health Sci'!F9</f>
        <v>-</v>
      </c>
    </row>
    <row r="26" spans="2:4">
      <c r="B26" s="51" t="s">
        <v>322</v>
      </c>
      <c r="C26" s="51" t="str">
        <f>'Lang &amp; Learn Resource'!E9</f>
        <v>Wade Bradford</v>
      </c>
      <c r="D26" s="51" t="str">
        <f>'Lang &amp; Learn Resource'!F9</f>
        <v>-</v>
      </c>
    </row>
    <row r="27" spans="2:4">
      <c r="B27" s="61" t="s">
        <v>384</v>
      </c>
      <c r="C27" s="61" t="str">
        <f>'Arts, ACCESS &amp; Communications'!E10</f>
        <v>-</v>
      </c>
      <c r="D27" s="61" t="str">
        <f>'Arts, ACCESS &amp; Communications'!F10</f>
        <v>-</v>
      </c>
    </row>
    <row r="28" spans="2:4">
      <c r="B28" s="51" t="s">
        <v>172</v>
      </c>
      <c r="C28" s="51" t="str">
        <f>'EATM, Life, Health Sci'!E10</f>
        <v>Olga Myshina</v>
      </c>
      <c r="D28" s="51" t="str">
        <f>'EATM, Life, Health Sci'!F10</f>
        <v>-</v>
      </c>
    </row>
    <row r="29" spans="2:4">
      <c r="B29" s="61" t="s">
        <v>177</v>
      </c>
      <c r="C29" s="61" t="str">
        <f>'EATM, Life, Health Sci'!E11</f>
        <v>Beth Miller</v>
      </c>
      <c r="D29" s="61" t="str">
        <f>'EATM, Life, Health Sci'!F11</f>
        <v>-</v>
      </c>
    </row>
    <row r="30" spans="2:4">
      <c r="B30" s="51" t="s">
        <v>179</v>
      </c>
      <c r="C30" s="51" t="str">
        <f>'Math &amp; Physical Sci'!E9</f>
        <v>Daniel Rubenstein</v>
      </c>
      <c r="D30" s="51" t="str">
        <f>'Math &amp; Physical Sci'!F9</f>
        <v>-</v>
      </c>
    </row>
    <row r="31" spans="2:4" ht="28.5">
      <c r="B31" s="61" t="s">
        <v>383</v>
      </c>
      <c r="C31" s="61" t="str">
        <f>'Arts, ACCESS &amp; Communications'!E11</f>
        <v>Svetlana Kasalovic</v>
      </c>
      <c r="D31" s="61" t="str">
        <f>'Arts, ACCESS &amp; Communications'!F11</f>
        <v>Tim Samoff / Cande Larson</v>
      </c>
    </row>
    <row r="32" spans="2:4">
      <c r="B32" s="51" t="s">
        <v>215</v>
      </c>
      <c r="C32" s="51" t="str">
        <f>'Math &amp; Physical Sci'!E10</f>
        <v>Scarlet Relle</v>
      </c>
      <c r="D32" s="51" t="str">
        <f>'Math &amp; Physical Sci'!F10</f>
        <v>-</v>
      </c>
    </row>
    <row r="33" spans="2:4">
      <c r="B33" s="61" t="s">
        <v>183</v>
      </c>
      <c r="C33" s="61" t="str">
        <f>'Social &amp; Behavioral Sci'!E9</f>
        <v>Hugo Hernandez</v>
      </c>
      <c r="D33" s="61" t="str">
        <f>'Social &amp; Behavioral Sci'!F9</f>
        <v>Christian Beam</v>
      </c>
    </row>
    <row r="34" spans="2:4">
      <c r="B34" s="215" t="s">
        <v>486</v>
      </c>
      <c r="C34" s="216" t="str">
        <f>'Lang &amp; Learn Resource'!E10</f>
        <v>-</v>
      </c>
      <c r="D34" s="216" t="str">
        <f>'Lang &amp; Learn Resource'!F10</f>
        <v>-</v>
      </c>
    </row>
    <row r="35" spans="2:4">
      <c r="B35" s="54" t="s">
        <v>167</v>
      </c>
      <c r="C35" s="55" t="s">
        <v>159</v>
      </c>
      <c r="D35" s="53"/>
    </row>
    <row r="36" spans="2:4">
      <c r="B36" s="50" t="s">
        <v>499</v>
      </c>
      <c r="C36" s="50" t="str">
        <f>Administration!B66</f>
        <v>Donna Rahgoshay</v>
      </c>
      <c r="D36" s="50" t="str">
        <f>Administration!C66</f>
        <v>donna_rahgoshay1@my.vcccd.edu</v>
      </c>
    </row>
    <row r="37" spans="2:4">
      <c r="B37" s="71"/>
      <c r="C37" s="72"/>
      <c r="D37" s="72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19" workbookViewId="0">
      <selection activeCell="C39" sqref="C39"/>
    </sheetView>
  </sheetViews>
  <sheetFormatPr defaultColWidth="10.6640625" defaultRowHeight="14.25"/>
  <cols>
    <col min="1" max="1" width="8.46484375" bestFit="1" customWidth="1"/>
    <col min="2" max="2" width="40.6640625" customWidth="1"/>
    <col min="3" max="3" width="22.53125" customWidth="1"/>
    <col min="4" max="4" width="19" customWidth="1"/>
    <col min="5" max="6" width="32.6640625" bestFit="1" customWidth="1"/>
  </cols>
  <sheetData>
    <row r="1" spans="1:6">
      <c r="E1" t="s">
        <v>252</v>
      </c>
      <c r="F1" t="s">
        <v>241</v>
      </c>
    </row>
    <row r="2" spans="1:6" ht="22.5">
      <c r="A2" s="400" t="s">
        <v>375</v>
      </c>
      <c r="B2" s="400"/>
      <c r="C2" s="400"/>
      <c r="D2" s="400"/>
    </row>
    <row r="3" spans="1:6">
      <c r="A3" s="46"/>
      <c r="B3" s="47"/>
      <c r="C3" s="47"/>
      <c r="D3" s="47"/>
    </row>
    <row r="4" spans="1:6">
      <c r="A4" s="64" t="s">
        <v>64</v>
      </c>
      <c r="B4" s="75" t="s">
        <v>222</v>
      </c>
      <c r="C4" s="51" t="str">
        <f>Administration!B37</f>
        <v>Jennifer Kalfsbeek-Goetz</v>
      </c>
      <c r="D4" s="74"/>
    </row>
    <row r="5" spans="1:6">
      <c r="A5" s="46"/>
      <c r="B5" s="48" t="s">
        <v>223</v>
      </c>
      <c r="C5" s="49" t="str">
        <f>Administration!C37</f>
        <v>Nathan Bowen</v>
      </c>
      <c r="D5" s="50"/>
    </row>
    <row r="6" spans="1:6">
      <c r="A6" s="64" t="s">
        <v>195</v>
      </c>
      <c r="B6" s="75" t="s">
        <v>385</v>
      </c>
      <c r="C6" s="51" t="str">
        <f>Administration!B4</f>
        <v>Julius Sokenu</v>
      </c>
      <c r="D6" s="74"/>
    </row>
    <row r="7" spans="1:6">
      <c r="A7" s="46"/>
      <c r="B7" s="48" t="s">
        <v>386</v>
      </c>
      <c r="C7" s="49" t="str">
        <f>Administration!B5</f>
        <v>Amanuel Gebru</v>
      </c>
      <c r="D7" s="50"/>
    </row>
    <row r="8" spans="1:6">
      <c r="A8" s="46"/>
      <c r="B8" s="75" t="s">
        <v>387</v>
      </c>
      <c r="C8" s="51" t="str">
        <f>Administration!B6</f>
        <v>Sylvia Barajas</v>
      </c>
      <c r="D8" s="74"/>
    </row>
    <row r="9" spans="1:6">
      <c r="A9" s="46"/>
      <c r="B9" s="48" t="s">
        <v>253</v>
      </c>
      <c r="C9" s="49" t="str">
        <f>'Academic Senate'!C4</f>
        <v>Nenagh Brown</v>
      </c>
      <c r="D9" s="72"/>
    </row>
    <row r="10" spans="1:6">
      <c r="A10" s="46"/>
      <c r="B10" s="52" t="s">
        <v>254</v>
      </c>
      <c r="C10" s="78"/>
      <c r="D10" s="53"/>
    </row>
    <row r="11" spans="1:6">
      <c r="A11" s="46"/>
      <c r="B11" s="116" t="s">
        <v>219</v>
      </c>
      <c r="C11" s="61" t="str">
        <f>Administration!B9</f>
        <v>Jane Morgan</v>
      </c>
      <c r="D11" s="72"/>
    </row>
    <row r="12" spans="1:6">
      <c r="A12" s="46"/>
      <c r="B12" s="143" t="s">
        <v>4</v>
      </c>
      <c r="C12" s="51" t="str">
        <f>Administration!B10</f>
        <v>Mary Rees</v>
      </c>
      <c r="D12" s="74"/>
    </row>
    <row r="13" spans="1:6">
      <c r="A13" s="46"/>
      <c r="B13" s="116" t="s">
        <v>354</v>
      </c>
      <c r="C13" s="61" t="str">
        <f>Administration!B11</f>
        <v>Norman Marten</v>
      </c>
      <c r="D13" s="50"/>
    </row>
    <row r="14" spans="1:6">
      <c r="A14" s="46"/>
      <c r="B14" s="143" t="s">
        <v>220</v>
      </c>
      <c r="C14" s="51" t="str">
        <f>Administration!B12</f>
        <v>Lisa Putnam</v>
      </c>
      <c r="D14" s="74"/>
    </row>
    <row r="15" spans="1:6">
      <c r="A15" s="46"/>
      <c r="B15" s="116" t="s">
        <v>358</v>
      </c>
      <c r="C15" s="61" t="str">
        <f>Administration!B13</f>
        <v>Howard Davis</v>
      </c>
      <c r="D15" s="50"/>
    </row>
    <row r="16" spans="1:6">
      <c r="A16" s="46"/>
      <c r="B16" s="143" t="s">
        <v>353</v>
      </c>
      <c r="C16" s="51" t="str">
        <f>Administration!B14</f>
        <v>Karen Rothstein</v>
      </c>
      <c r="D16" s="74"/>
    </row>
    <row r="17" spans="1:4">
      <c r="A17" s="46"/>
      <c r="B17" s="116" t="s">
        <v>359</v>
      </c>
      <c r="C17" s="61" t="str">
        <f>Administration!B15</f>
        <v>Jennifer Kalfsbeek-Goetz</v>
      </c>
      <c r="D17" s="50"/>
    </row>
    <row r="18" spans="1:4">
      <c r="A18" s="46"/>
      <c r="B18" s="52" t="s">
        <v>197</v>
      </c>
      <c r="C18" s="52" t="s">
        <v>193</v>
      </c>
      <c r="D18" s="56" t="s">
        <v>63</v>
      </c>
    </row>
    <row r="19" spans="1:4">
      <c r="A19" s="46"/>
      <c r="B19" s="51" t="s">
        <v>178</v>
      </c>
      <c r="C19" s="51" t="str">
        <f>'Arts, ACCESS &amp; Communications'!E23</f>
        <v>Silva Arzunyan</v>
      </c>
      <c r="D19" s="51" t="str">
        <f>'Arts, ACCESS &amp; Communications'!F23</f>
        <v>-</v>
      </c>
    </row>
    <row r="20" spans="1:4" ht="28.5">
      <c r="A20" s="46"/>
      <c r="B20" s="49" t="s">
        <v>382</v>
      </c>
      <c r="C20" s="49" t="str">
        <f>'Athletics &amp; Inst Effectiveness'!E17</f>
        <v>Remy McCarthy / Sharon Manakas</v>
      </c>
      <c r="D20" s="49" t="str">
        <f>'Athletics &amp; Inst Effectiveness'!F17</f>
        <v>-</v>
      </c>
    </row>
    <row r="21" spans="1:4">
      <c r="A21" s="46"/>
      <c r="B21" s="51" t="s">
        <v>181</v>
      </c>
      <c r="C21" s="51" t="str">
        <f>'Social &amp; Behavioral Sci'!E17</f>
        <v>Dani Vieira</v>
      </c>
      <c r="D21" s="51" t="str">
        <f>'Social &amp; Behavioral Sci'!F17</f>
        <v>-</v>
      </c>
    </row>
    <row r="22" spans="1:4">
      <c r="A22" s="46"/>
      <c r="B22" s="49" t="s">
        <v>349</v>
      </c>
      <c r="C22" s="49" t="str">
        <f>'Bus, Child Dev, &amp; Studnt Engage'!E22</f>
        <v>Reet Sumal</v>
      </c>
      <c r="D22" s="49" t="str">
        <f>'Bus, Child Dev, &amp; Studnt Engage'!F22</f>
        <v>-</v>
      </c>
    </row>
    <row r="23" spans="1:4">
      <c r="A23" s="46"/>
      <c r="B23" s="51" t="s">
        <v>184</v>
      </c>
      <c r="C23" s="51" t="str">
        <f>'Math &amp; Physical Sci'!E22</f>
        <v>Rob Keil</v>
      </c>
      <c r="D23" s="51" t="str">
        <f>'Math &amp; Physical Sci'!F22</f>
        <v>-</v>
      </c>
    </row>
    <row r="24" spans="1:4">
      <c r="A24" s="46"/>
      <c r="B24" s="49" t="s">
        <v>186</v>
      </c>
      <c r="C24" s="49" t="str">
        <f>'Bus, Child Dev, &amp; Studnt Engage'!E21</f>
        <v>Cindy Sheaks-McGowan</v>
      </c>
      <c r="D24" s="49" t="str">
        <f>'Bus, Child Dev, &amp; Studnt Engage'!F21</f>
        <v>-</v>
      </c>
    </row>
    <row r="25" spans="1:4">
      <c r="A25" s="46"/>
      <c r="B25" s="51" t="s">
        <v>189</v>
      </c>
      <c r="C25" s="51" t="str">
        <f>'Bus, Child Dev, &amp; Studnt Engage'!E20</f>
        <v>Trulie Thompson</v>
      </c>
      <c r="D25" s="51" t="str">
        <f>'Bus, Child Dev, &amp; Studnt Engage'!F20</f>
        <v>-</v>
      </c>
    </row>
    <row r="26" spans="1:4">
      <c r="A26" s="46"/>
      <c r="B26" s="61" t="s">
        <v>170</v>
      </c>
      <c r="C26" s="61" t="str">
        <f>'EATM, Life, Health Sci'!E20</f>
        <v>Cynthia Stringfield</v>
      </c>
      <c r="D26" s="61" t="str">
        <f>'EATM, Life, Health Sci'!F20</f>
        <v>-</v>
      </c>
    </row>
    <row r="27" spans="1:4">
      <c r="A27" s="46"/>
      <c r="B27" s="51" t="s">
        <v>322</v>
      </c>
      <c r="C27" s="51" t="str">
        <f>'Lang &amp; Learn Resource'!E18</f>
        <v>Sydney Sims</v>
      </c>
      <c r="D27" s="51" t="str">
        <f>'Lang &amp; Learn Resource'!F18</f>
        <v>-</v>
      </c>
    </row>
    <row r="28" spans="1:4">
      <c r="A28" s="46"/>
      <c r="B28" s="61" t="s">
        <v>384</v>
      </c>
      <c r="C28" s="61" t="str">
        <f>'Arts, ACCESS &amp; Communications'!E21</f>
        <v>-</v>
      </c>
      <c r="D28" s="61" t="str">
        <f>'Arts, ACCESS &amp; Communications'!F21</f>
        <v>-</v>
      </c>
    </row>
    <row r="29" spans="1:4">
      <c r="A29" s="46"/>
      <c r="B29" s="51" t="s">
        <v>172</v>
      </c>
      <c r="C29" s="51" t="str">
        <f>'EATM, Life, Health Sci'!E21</f>
        <v>-</v>
      </c>
      <c r="D29" s="51" t="str">
        <f>'EATM, Life, Health Sci'!F21</f>
        <v>-</v>
      </c>
    </row>
    <row r="30" spans="1:4">
      <c r="A30" s="46"/>
      <c r="B30" s="61" t="s">
        <v>177</v>
      </c>
      <c r="C30" s="61" t="str">
        <f>'EATM, Life, Health Sci'!E22</f>
        <v>Andrew Kinkella</v>
      </c>
      <c r="D30" s="61" t="str">
        <f>'EATM, Life, Health Sci'!F22</f>
        <v>-</v>
      </c>
    </row>
    <row r="31" spans="1:4">
      <c r="A31" s="46"/>
      <c r="B31" s="51" t="s">
        <v>179</v>
      </c>
      <c r="C31" s="51" t="str">
        <f>'Math &amp; Physical Sci'!E20</f>
        <v>Phil Abramoff</v>
      </c>
      <c r="D31" s="51" t="str">
        <f>'Math &amp; Physical Sci'!F20</f>
        <v>-</v>
      </c>
    </row>
    <row r="32" spans="1:4">
      <c r="A32" s="46"/>
      <c r="B32" s="61" t="s">
        <v>383</v>
      </c>
      <c r="C32" s="61" t="str">
        <f>'Arts, ACCESS &amp; Communications'!E22</f>
        <v>Rolland Petrello</v>
      </c>
      <c r="D32" s="61" t="str">
        <f>'Arts, ACCESS &amp; Communications'!F22</f>
        <v>-</v>
      </c>
    </row>
    <row r="33" spans="1:4">
      <c r="A33" s="46"/>
      <c r="B33" s="51" t="s">
        <v>215</v>
      </c>
      <c r="C33" s="51" t="str">
        <f>'Math &amp; Physical Sci'!E21</f>
        <v>Erik Reese</v>
      </c>
      <c r="D33" s="51" t="str">
        <f>'Math &amp; Physical Sci'!F21</f>
        <v>-</v>
      </c>
    </row>
    <row r="34" spans="1:4">
      <c r="A34" s="46"/>
      <c r="B34" s="61" t="s">
        <v>183</v>
      </c>
      <c r="C34" s="61" t="str">
        <f>'Social &amp; Behavioral Sci'!E18</f>
        <v>Lee Ballestero</v>
      </c>
      <c r="D34" s="61" t="str">
        <f>'Social &amp; Behavioral Sci'!F18</f>
        <v>-</v>
      </c>
    </row>
    <row r="35" spans="1:4">
      <c r="A35" s="46"/>
      <c r="B35" s="51" t="s">
        <v>486</v>
      </c>
      <c r="C35" s="51" t="str">
        <f>'Lang &amp; Learn Resource'!E19</f>
        <v>Danielle Kaprelian</v>
      </c>
      <c r="D35" s="51" t="str">
        <f>'Lang &amp; Learn Resource'!F19</f>
        <v>-</v>
      </c>
    </row>
    <row r="36" spans="1:4">
      <c r="A36" s="46"/>
      <c r="B36" s="54" t="s">
        <v>167</v>
      </c>
      <c r="C36" s="55" t="s">
        <v>159</v>
      </c>
      <c r="D36" s="53"/>
    </row>
    <row r="37" spans="1:4">
      <c r="B37" s="50" t="s">
        <v>499</v>
      </c>
      <c r="C37" s="50" t="str">
        <f>Administration!B67</f>
        <v>Jennifer Pezzuto</v>
      </c>
      <c r="D37" s="50" t="str">
        <f>Administration!C67</f>
        <v>jennifer_pezzuto1@my.vccd.edu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opLeftCell="A21" workbookViewId="0">
      <selection activeCell="D23" sqref="D23"/>
    </sheetView>
  </sheetViews>
  <sheetFormatPr defaultColWidth="10.796875" defaultRowHeight="14.25"/>
  <cols>
    <col min="1" max="1" width="10.796875" style="4"/>
    <col min="2" max="2" width="40.265625" style="4" customWidth="1"/>
    <col min="3" max="3" width="22.1328125" style="4" bestFit="1" customWidth="1"/>
    <col min="4" max="4" width="18" style="4" bestFit="1" customWidth="1"/>
    <col min="5" max="5" width="27.1328125" style="4" bestFit="1" customWidth="1"/>
    <col min="6" max="6" width="25.796875" style="4" bestFit="1" customWidth="1"/>
    <col min="7" max="7" width="20.46484375" style="4" bestFit="1" customWidth="1"/>
    <col min="8" max="8" width="8.46484375" style="4" bestFit="1" customWidth="1"/>
    <col min="9" max="16384" width="10.796875" style="4"/>
  </cols>
  <sheetData>
    <row r="1" spans="1:8">
      <c r="E1" s="4" t="s">
        <v>246</v>
      </c>
      <c r="F1" s="4" t="s">
        <v>243</v>
      </c>
    </row>
    <row r="2" spans="1:8">
      <c r="E2" s="4" t="s">
        <v>247</v>
      </c>
      <c r="F2" s="4" t="s">
        <v>245</v>
      </c>
    </row>
    <row r="3" spans="1:8">
      <c r="E3" s="4" t="s">
        <v>251</v>
      </c>
      <c r="F3" s="4" t="s">
        <v>244</v>
      </c>
    </row>
    <row r="4" spans="1:8" ht="22.5">
      <c r="A4" s="405" t="s">
        <v>376</v>
      </c>
      <c r="B4" s="405"/>
      <c r="C4" s="405"/>
      <c r="D4" s="91"/>
      <c r="E4" s="93"/>
      <c r="F4" s="93" t="s">
        <v>231</v>
      </c>
      <c r="G4" s="93"/>
      <c r="H4" s="93"/>
    </row>
    <row r="5" spans="1:8" ht="15.75">
      <c r="A5" s="88"/>
      <c r="B5" s="88"/>
      <c r="C5" s="89"/>
      <c r="E5" s="72"/>
      <c r="F5" s="66"/>
      <c r="G5" s="66"/>
      <c r="H5" s="66"/>
    </row>
    <row r="6" spans="1:8">
      <c r="A6" s="103" t="s">
        <v>64</v>
      </c>
      <c r="B6" s="104" t="s">
        <v>488</v>
      </c>
      <c r="C6" s="101" t="str">
        <f>Administration!B6</f>
        <v>Sylvia Barajas</v>
      </c>
      <c r="D6" s="74"/>
      <c r="E6" s="72"/>
      <c r="F6" s="60"/>
      <c r="G6" s="61"/>
      <c r="H6" s="72"/>
    </row>
    <row r="7" spans="1:8">
      <c r="A7" s="103"/>
      <c r="B7" s="94" t="s">
        <v>210</v>
      </c>
      <c r="C7" s="96" t="str">
        <f>Administration!C40</f>
        <v>Erik Reese</v>
      </c>
      <c r="D7" s="50"/>
      <c r="E7" s="72"/>
      <c r="F7" s="60"/>
      <c r="G7" s="61"/>
      <c r="H7" s="72"/>
    </row>
    <row r="8" spans="1:8">
      <c r="A8" s="103" t="s">
        <v>76</v>
      </c>
      <c r="B8" s="75" t="s">
        <v>385</v>
      </c>
      <c r="C8" s="51" t="str">
        <f>Administration!B4</f>
        <v>Julius Sokenu</v>
      </c>
      <c r="D8" s="74"/>
      <c r="E8" s="72"/>
      <c r="F8" s="60"/>
      <c r="G8" s="61"/>
      <c r="H8" s="72"/>
    </row>
    <row r="9" spans="1:8">
      <c r="A9" s="95"/>
      <c r="B9" s="48" t="s">
        <v>386</v>
      </c>
      <c r="C9" s="61" t="str">
        <f>Administration!B5</f>
        <v>Amanuel Gebru</v>
      </c>
      <c r="D9" s="50"/>
      <c r="E9" s="72"/>
      <c r="F9" s="60"/>
      <c r="G9" s="61"/>
      <c r="H9" s="72"/>
    </row>
    <row r="10" spans="1:8">
      <c r="A10" s="96"/>
      <c r="B10" s="75" t="s">
        <v>387</v>
      </c>
      <c r="C10" s="51" t="str">
        <f>Administration!B6</f>
        <v>Sylvia Barajas</v>
      </c>
      <c r="D10" s="74"/>
      <c r="E10" s="72"/>
      <c r="F10" s="60"/>
      <c r="G10" s="61"/>
      <c r="H10" s="72"/>
    </row>
    <row r="11" spans="1:8" ht="28.5">
      <c r="A11" s="96"/>
      <c r="B11" s="60" t="s">
        <v>391</v>
      </c>
      <c r="C11" s="61" t="str">
        <f>Administration!B27</f>
        <v>Nenagh Brown</v>
      </c>
      <c r="D11" s="72"/>
      <c r="E11" s="72"/>
      <c r="F11" s="60"/>
      <c r="G11" s="61"/>
      <c r="H11" s="72"/>
    </row>
    <row r="12" spans="1:8">
      <c r="A12" s="96"/>
      <c r="B12" s="104" t="s">
        <v>389</v>
      </c>
      <c r="C12" s="101" t="str">
        <f>Administration!E40</f>
        <v>John Sinutko</v>
      </c>
      <c r="D12" s="114"/>
      <c r="E12" s="72"/>
      <c r="F12" s="60"/>
      <c r="G12" s="61"/>
      <c r="H12" s="72"/>
    </row>
    <row r="13" spans="1:8">
      <c r="A13" s="96"/>
      <c r="B13" s="87"/>
      <c r="C13" s="105" t="str">
        <f>Administration!F40</f>
        <v>Michelle Perry</v>
      </c>
      <c r="D13" s="72"/>
      <c r="E13" s="72"/>
      <c r="F13" s="60"/>
      <c r="G13" s="61"/>
      <c r="H13" s="72"/>
    </row>
    <row r="14" spans="1:8">
      <c r="B14" s="104"/>
      <c r="C14" s="101" t="str">
        <f>Administration!G40</f>
        <v>Dan McMichael</v>
      </c>
      <c r="D14" s="74"/>
      <c r="E14" s="72"/>
      <c r="F14" s="60"/>
      <c r="G14" s="61"/>
      <c r="H14" s="72"/>
    </row>
    <row r="15" spans="1:8">
      <c r="B15" s="94" t="s">
        <v>392</v>
      </c>
      <c r="C15" s="105" t="str">
        <f>Administration!H40</f>
        <v>John Dobbins</v>
      </c>
      <c r="D15" s="72"/>
      <c r="E15" s="72"/>
      <c r="F15" s="60"/>
      <c r="G15" s="61"/>
      <c r="H15" s="72"/>
    </row>
    <row r="16" spans="1:8">
      <c r="B16" s="104"/>
      <c r="C16" s="101" t="str">
        <f>Administration!I40</f>
        <v>-</v>
      </c>
      <c r="D16" s="74"/>
      <c r="E16" s="72"/>
      <c r="F16" s="60"/>
      <c r="G16" s="61"/>
      <c r="H16" s="72"/>
    </row>
    <row r="17" spans="1:8">
      <c r="B17" s="94"/>
      <c r="C17" s="105" t="str">
        <f>Administration!J40</f>
        <v>-</v>
      </c>
      <c r="D17" s="72"/>
      <c r="E17" s="72"/>
      <c r="F17" s="60"/>
      <c r="G17" s="61"/>
      <c r="H17" s="72"/>
    </row>
    <row r="18" spans="1:8" customFormat="1">
      <c r="A18" s="103"/>
      <c r="B18" s="94" t="s">
        <v>407</v>
      </c>
      <c r="C18" s="96" t="str">
        <f>Administration!K40</f>
        <v>Kim Korinke</v>
      </c>
      <c r="D18" s="46"/>
      <c r="E18" s="46"/>
      <c r="F18" s="46"/>
    </row>
    <row r="19" spans="1:8">
      <c r="A19" s="103"/>
      <c r="B19" s="104" t="s">
        <v>227</v>
      </c>
      <c r="C19" s="101" t="str">
        <f>Administration!D40</f>
        <v>Matthew Spinneberg</v>
      </c>
      <c r="D19" s="74"/>
      <c r="E19" s="72"/>
      <c r="F19" s="60"/>
      <c r="G19" s="61"/>
      <c r="H19" s="72"/>
    </row>
    <row r="20" spans="1:8">
      <c r="A20" s="103"/>
      <c r="B20" s="94" t="s">
        <v>228</v>
      </c>
      <c r="C20" s="96" t="str">
        <f>Administration!B22</f>
        <v>Tracie Bosket</v>
      </c>
      <c r="D20" s="50"/>
      <c r="E20" s="72"/>
      <c r="F20" s="60"/>
      <c r="G20" s="61"/>
      <c r="H20" s="72"/>
    </row>
    <row r="21" spans="1:8">
      <c r="B21" s="97" t="s">
        <v>390</v>
      </c>
      <c r="C21" s="97" t="s">
        <v>159</v>
      </c>
      <c r="D21" s="56" t="s">
        <v>63</v>
      </c>
      <c r="E21" s="72"/>
      <c r="F21" s="90"/>
      <c r="G21" s="61"/>
      <c r="H21" s="61"/>
    </row>
    <row r="22" spans="1:8">
      <c r="A22" s="103"/>
      <c r="B22" s="101" t="s">
        <v>403</v>
      </c>
      <c r="C22" s="101" t="str">
        <f>Administration!B11</f>
        <v>Norman Marten</v>
      </c>
      <c r="D22" s="99" t="str">
        <f>'Lang &amp; Learn Resource'!F13</f>
        <v>-</v>
      </c>
      <c r="E22" s="72"/>
      <c r="F22" s="90"/>
      <c r="G22" s="61"/>
      <c r="H22" s="61"/>
    </row>
    <row r="23" spans="1:8">
      <c r="A23" s="103"/>
      <c r="B23" s="96" t="s">
        <v>402</v>
      </c>
      <c r="C23" s="96" t="str">
        <f>Administration!B9</f>
        <v>Jane Morgan</v>
      </c>
      <c r="D23" s="106"/>
      <c r="E23" s="72"/>
      <c r="F23" s="90"/>
      <c r="G23" s="61"/>
      <c r="H23" s="61"/>
    </row>
    <row r="24" spans="1:8">
      <c r="A24" s="103"/>
      <c r="B24" s="97" t="s">
        <v>224</v>
      </c>
      <c r="C24" s="97" t="s">
        <v>159</v>
      </c>
      <c r="D24" s="145"/>
      <c r="E24" s="72"/>
      <c r="F24" s="90"/>
      <c r="G24" s="61"/>
      <c r="H24" s="61"/>
    </row>
    <row r="25" spans="1:8">
      <c r="A25" s="103"/>
      <c r="B25" s="404" t="s">
        <v>219</v>
      </c>
      <c r="C25" s="99" t="str">
        <f>'Lang &amp; Learn Resource'!E13</f>
        <v>-</v>
      </c>
      <c r="D25" s="99" t="str">
        <f>'Lang &amp; Learn Resource'!F13</f>
        <v>-</v>
      </c>
      <c r="E25" s="72"/>
      <c r="F25" s="90"/>
      <c r="G25" s="61"/>
      <c r="H25" s="61"/>
    </row>
    <row r="26" spans="1:8">
      <c r="A26" s="103"/>
      <c r="B26" s="404"/>
      <c r="C26" s="99" t="str">
        <f>'Lang &amp; Learn Resource'!E14</f>
        <v>Faten Habib</v>
      </c>
      <c r="D26" s="99" t="str">
        <f>'Lang &amp; Learn Resource'!F14</f>
        <v>-</v>
      </c>
      <c r="E26" s="72"/>
      <c r="F26" s="90"/>
      <c r="G26" s="61"/>
      <c r="H26" s="61"/>
    </row>
    <row r="27" spans="1:8">
      <c r="A27" s="103"/>
      <c r="B27" s="404"/>
      <c r="C27" s="99" t="str">
        <f>'Lang &amp; Learn Resource'!E15</f>
        <v>-</v>
      </c>
      <c r="D27" s="99" t="str">
        <f>'Lang &amp; Learn Resource'!F15</f>
        <v>-</v>
      </c>
      <c r="E27" s="72"/>
      <c r="F27" s="90"/>
      <c r="G27" s="61"/>
      <c r="H27" s="61"/>
    </row>
    <row r="28" spans="1:8" ht="15.75">
      <c r="A28" s="103"/>
      <c r="B28" s="403" t="s">
        <v>209</v>
      </c>
      <c r="C28" s="50" t="str">
        <f>'Math &amp; Physical Sci'!E14</f>
        <v>Kevin Balas</v>
      </c>
      <c r="D28" s="50" t="str">
        <f>'Math &amp; Physical Sci'!F14</f>
        <v>-</v>
      </c>
      <c r="E28" s="72"/>
      <c r="F28" s="92"/>
      <c r="G28" s="61"/>
      <c r="H28" s="61"/>
    </row>
    <row r="29" spans="1:8" ht="15.75">
      <c r="A29" s="103"/>
      <c r="B29" s="403"/>
      <c r="C29" s="50" t="str">
        <f>'Math &amp; Physical Sci'!E15</f>
        <v>-</v>
      </c>
      <c r="D29" s="50" t="str">
        <f>'Math &amp; Physical Sci'!F15</f>
        <v>-</v>
      </c>
      <c r="E29" s="72"/>
      <c r="F29" s="92"/>
      <c r="G29" s="61"/>
      <c r="H29" s="61"/>
    </row>
    <row r="30" spans="1:8">
      <c r="A30" s="103"/>
      <c r="B30" s="403"/>
      <c r="C30" s="50" t="str">
        <f>'Math &amp; Physical Sci'!E16</f>
        <v>Michael Walegur</v>
      </c>
      <c r="D30" s="50" t="str">
        <f>'Math &amp; Physical Sci'!F16</f>
        <v>-</v>
      </c>
      <c r="E30" s="72"/>
      <c r="F30" s="90"/>
      <c r="G30" s="61"/>
      <c r="H30" s="61"/>
    </row>
    <row r="31" spans="1:8">
      <c r="A31" s="103"/>
      <c r="B31" s="404" t="s">
        <v>393</v>
      </c>
      <c r="C31" s="74" t="str">
        <f>'EATM, Life, Health Sci'!E14</f>
        <v>Jeny Joy</v>
      </c>
      <c r="D31" s="74" t="str">
        <f>'EATM, Life, Health Sci'!F14</f>
        <v>Mary Swenson</v>
      </c>
      <c r="E31" s="72"/>
      <c r="F31" s="90"/>
      <c r="G31" s="61"/>
      <c r="H31" s="61"/>
    </row>
    <row r="32" spans="1:8">
      <c r="A32" s="103"/>
      <c r="B32" s="404"/>
      <c r="C32" s="74" t="str">
        <f>'EATM, Life, Health Sci'!E15</f>
        <v>Michlyn Hines</v>
      </c>
      <c r="D32" s="74" t="str">
        <f>'EATM, Life, Health Sci'!F15</f>
        <v>Lan Nguyen</v>
      </c>
      <c r="E32" s="72"/>
      <c r="F32" s="90"/>
      <c r="G32" s="61"/>
      <c r="H32" s="61"/>
    </row>
    <row r="33" spans="1:8">
      <c r="A33" s="103"/>
      <c r="B33" s="404"/>
      <c r="C33" s="74" t="str">
        <f>'EATM, Life, Health Sci'!E16</f>
        <v>Audrey Chen</v>
      </c>
      <c r="D33" s="74" t="str">
        <f>'EATM, Life, Health Sci'!F16</f>
        <v>Andrew Kinkella</v>
      </c>
      <c r="E33" s="72"/>
      <c r="F33" s="90"/>
      <c r="G33" s="61"/>
      <c r="H33" s="61"/>
    </row>
    <row r="34" spans="1:8">
      <c r="A34" s="103"/>
      <c r="B34" s="403" t="s">
        <v>220</v>
      </c>
      <c r="C34" s="102" t="str">
        <f>'Athletics &amp; Inst Effectiveness'!E13</f>
        <v>Vance Manakas</v>
      </c>
      <c r="D34" s="102" t="str">
        <f>'Athletics &amp; Inst Effectiveness'!F13</f>
        <v>-</v>
      </c>
      <c r="E34" s="72"/>
      <c r="F34" s="90"/>
      <c r="G34" s="61"/>
      <c r="H34" s="61"/>
    </row>
    <row r="35" spans="1:8">
      <c r="A35" s="103"/>
      <c r="B35" s="403"/>
      <c r="C35" s="102" t="str">
        <f>'Athletics &amp; Inst Effectiveness'!E14</f>
        <v>-</v>
      </c>
      <c r="D35" s="102" t="str">
        <f>'Athletics &amp; Inst Effectiveness'!F14</f>
        <v>-</v>
      </c>
      <c r="E35" s="72"/>
      <c r="F35" s="90"/>
      <c r="G35" s="61"/>
      <c r="H35" s="61"/>
    </row>
    <row r="36" spans="1:8">
      <c r="A36" s="103"/>
      <c r="B36" s="403"/>
      <c r="C36" s="102" t="str">
        <f>'Athletics &amp; Inst Effectiveness'!E15</f>
        <v>-</v>
      </c>
      <c r="D36" s="102" t="str">
        <f>'Athletics &amp; Inst Effectiveness'!F15</f>
        <v>-</v>
      </c>
      <c r="E36" s="72"/>
      <c r="F36" s="90"/>
      <c r="G36" s="61"/>
      <c r="H36" s="61"/>
    </row>
    <row r="37" spans="1:8">
      <c r="A37" s="103"/>
      <c r="B37" s="404" t="s">
        <v>358</v>
      </c>
      <c r="C37" s="144" t="str">
        <f>'Bus, Child Dev, &amp; Studnt Engage'!E14</f>
        <v>Ed Garcia</v>
      </c>
      <c r="D37" s="144" t="str">
        <f>'Bus, Child Dev, &amp; Studnt Engage'!F14</f>
        <v>-</v>
      </c>
      <c r="E37" s="72"/>
      <c r="F37" s="90"/>
      <c r="G37" s="61"/>
      <c r="H37" s="61"/>
    </row>
    <row r="38" spans="1:8">
      <c r="A38" s="103"/>
      <c r="B38" s="404"/>
      <c r="C38" s="144" t="str">
        <f>'Bus, Child Dev, &amp; Studnt Engage'!E15</f>
        <v>Lydia Basmajian</v>
      </c>
      <c r="D38" s="144" t="str">
        <f>'Bus, Child Dev, &amp; Studnt Engage'!F15</f>
        <v>-</v>
      </c>
      <c r="E38" s="72"/>
      <c r="F38" s="90"/>
      <c r="G38" s="61"/>
      <c r="H38" s="61"/>
    </row>
    <row r="39" spans="1:8">
      <c r="A39" s="103"/>
      <c r="B39" s="404"/>
      <c r="C39" s="144" t="str">
        <f>'Bus, Child Dev, &amp; Studnt Engage'!E16</f>
        <v>-</v>
      </c>
      <c r="D39" s="144" t="str">
        <f>'Bus, Child Dev, &amp; Studnt Engage'!F16</f>
        <v>-</v>
      </c>
      <c r="E39" s="72"/>
      <c r="F39" s="90"/>
      <c r="G39" s="61"/>
      <c r="H39" s="61"/>
    </row>
    <row r="40" spans="1:8">
      <c r="A40" s="103"/>
      <c r="B40" s="403" t="s">
        <v>353</v>
      </c>
      <c r="C40" s="102" t="str">
        <f>'Social &amp; Behavioral Sci'!E12</f>
        <v>-</v>
      </c>
      <c r="D40" s="102" t="str">
        <f>'Social &amp; Behavioral Sci'!F12</f>
        <v>Lee Ballestero</v>
      </c>
      <c r="E40" s="72"/>
      <c r="F40" s="90"/>
      <c r="G40" s="61"/>
      <c r="H40" s="61"/>
    </row>
    <row r="41" spans="1:8">
      <c r="A41" s="103"/>
      <c r="B41" s="403"/>
      <c r="C41" s="102" t="str">
        <f>'Social &amp; Behavioral Sci'!E13</f>
        <v>-</v>
      </c>
      <c r="D41" s="102" t="str">
        <f>'Social &amp; Behavioral Sci'!F13</f>
        <v>-</v>
      </c>
      <c r="E41" s="72"/>
      <c r="F41" s="90"/>
      <c r="G41" s="61"/>
      <c r="H41" s="61"/>
    </row>
    <row r="42" spans="1:8">
      <c r="A42" s="103"/>
      <c r="B42" s="403"/>
      <c r="C42" s="102" t="str">
        <f>'Social &amp; Behavioral Sci'!E14</f>
        <v>-</v>
      </c>
      <c r="D42" s="102" t="str">
        <f>'Social &amp; Behavioral Sci'!F14</f>
        <v>-</v>
      </c>
      <c r="E42" s="72"/>
      <c r="F42" s="90"/>
      <c r="G42" s="61"/>
      <c r="H42" s="61"/>
    </row>
    <row r="43" spans="1:8">
      <c r="A43" s="103"/>
      <c r="B43" s="404" t="s">
        <v>487</v>
      </c>
      <c r="C43" s="100" t="str">
        <f>'Arts, ACCESS &amp; Communications'!E15</f>
        <v>Felix Masci</v>
      </c>
      <c r="D43" s="100" t="str">
        <f>'Arts, ACCESS &amp; Communications'!F15</f>
        <v>-</v>
      </c>
      <c r="E43" s="72"/>
      <c r="F43" s="90"/>
      <c r="G43" s="61"/>
      <c r="H43" s="61"/>
    </row>
    <row r="44" spans="1:8">
      <c r="A44" s="103"/>
      <c r="B44" s="404"/>
      <c r="C44" s="100" t="str">
        <f>'Arts, ACCESS &amp; Communications'!E16</f>
        <v>Steve Callis</v>
      </c>
      <c r="D44" s="100" t="str">
        <f>'Arts, ACCESS &amp; Communications'!F16</f>
        <v>-</v>
      </c>
      <c r="E44" s="72"/>
      <c r="F44" s="90"/>
      <c r="G44" s="61"/>
      <c r="H44" s="61"/>
    </row>
    <row r="45" spans="1:8">
      <c r="A45" s="103"/>
      <c r="B45" s="404"/>
      <c r="C45" s="100" t="str">
        <f>'Arts, ACCESS &amp; Communications'!E17</f>
        <v>Gerry Zucca</v>
      </c>
      <c r="D45" s="100" t="str">
        <f>'Arts, ACCESS &amp; Communications'!F17</f>
        <v>-</v>
      </c>
      <c r="E45" s="72"/>
      <c r="F45" s="66"/>
      <c r="G45" s="61"/>
      <c r="H45" s="61"/>
    </row>
    <row r="46" spans="1:8">
      <c r="A46" s="103"/>
      <c r="B46" s="98" t="s">
        <v>167</v>
      </c>
      <c r="C46" s="97" t="s">
        <v>159</v>
      </c>
      <c r="D46" s="53"/>
      <c r="E46" s="72"/>
      <c r="F46" s="72"/>
      <c r="G46" s="72"/>
      <c r="H46" s="72"/>
    </row>
    <row r="47" spans="1:8">
      <c r="A47" s="103"/>
      <c r="B47" s="107" t="s">
        <v>499</v>
      </c>
      <c r="C47" s="96" t="str">
        <f>Administration!B68</f>
        <v>Donna Rahgoshay</v>
      </c>
      <c r="D47" s="96" t="str">
        <f>Administration!C68</f>
        <v>donna_rahgoshay1@my.vcccd.edu</v>
      </c>
      <c r="E47" s="90"/>
      <c r="F47" s="90"/>
      <c r="G47" s="90"/>
      <c r="H47" s="90"/>
    </row>
    <row r="48" spans="1:8">
      <c r="A48" s="103"/>
      <c r="B48" s="96"/>
      <c r="C48" s="96"/>
      <c r="D48" s="50"/>
    </row>
    <row r="49" spans="2:4">
      <c r="B49" s="96"/>
      <c r="C49" s="96"/>
      <c r="D49" s="50"/>
    </row>
    <row r="50" spans="2:4">
      <c r="B50" s="50"/>
      <c r="C50" s="50"/>
      <c r="D50" s="50"/>
    </row>
    <row r="51" spans="2:4">
      <c r="B51" s="50"/>
      <c r="C51" s="50"/>
      <c r="D51" s="50"/>
    </row>
  </sheetData>
  <mergeCells count="8">
    <mergeCell ref="B40:B42"/>
    <mergeCell ref="B43:B45"/>
    <mergeCell ref="B25:B27"/>
    <mergeCell ref="A4:C4"/>
    <mergeCell ref="B28:B30"/>
    <mergeCell ref="B31:B33"/>
    <mergeCell ref="B34:B36"/>
    <mergeCell ref="B37:B39"/>
  </mergeCells>
  <phoneticPr fontId="22" type="noConversion"/>
  <pageMargins left="0.75" right="0.75" top="1" bottom="1" header="0.5" footer="0.5"/>
  <pageSetup scale="9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C1" sqref="C1"/>
    </sheetView>
  </sheetViews>
  <sheetFormatPr defaultColWidth="10.6640625" defaultRowHeight="14.25"/>
  <cols>
    <col min="1" max="1" width="9.46484375" bestFit="1" customWidth="1"/>
    <col min="2" max="2" width="37" customWidth="1"/>
    <col min="3" max="3" width="20.46484375" bestFit="1" customWidth="1"/>
    <col min="4" max="4" width="26.46484375" bestFit="1" customWidth="1"/>
    <col min="5" max="5" width="29.1328125" bestFit="1" customWidth="1"/>
  </cols>
  <sheetData>
    <row r="1" spans="1:6">
      <c r="A1" s="46"/>
      <c r="B1" s="46"/>
      <c r="C1" s="46"/>
      <c r="D1" s="46"/>
      <c r="E1" s="46" t="s">
        <v>260</v>
      </c>
      <c r="F1" s="46" t="s">
        <v>261</v>
      </c>
    </row>
    <row r="2" spans="1:6" ht="23.25">
      <c r="A2" s="401" t="s">
        <v>377</v>
      </c>
      <c r="B2" s="402"/>
      <c r="C2" s="402"/>
      <c r="D2" s="62"/>
      <c r="E2" s="46"/>
      <c r="F2" s="46" t="s">
        <v>262</v>
      </c>
    </row>
    <row r="3" spans="1:6">
      <c r="A3" s="96"/>
      <c r="B3" s="96"/>
      <c r="C3" s="96"/>
      <c r="D3" s="46"/>
      <c r="E3" s="46"/>
      <c r="F3" s="46"/>
    </row>
    <row r="4" spans="1:6">
      <c r="A4" s="408" t="s">
        <v>64</v>
      </c>
      <c r="B4" s="104" t="s">
        <v>263</v>
      </c>
      <c r="C4" s="101" t="str">
        <f>Administration!B46</f>
        <v>Jennifer Kalfsbeek-Goetz</v>
      </c>
      <c r="D4" s="76"/>
      <c r="E4" s="46"/>
      <c r="F4" s="46"/>
    </row>
    <row r="5" spans="1:6">
      <c r="A5" s="408"/>
      <c r="B5" s="94" t="s">
        <v>264</v>
      </c>
      <c r="C5" s="105" t="str">
        <f>Administration!C46</f>
        <v>Rachel Messinger</v>
      </c>
      <c r="D5" s="46"/>
      <c r="E5" s="46"/>
      <c r="F5" s="46"/>
    </row>
    <row r="6" spans="1:6">
      <c r="A6" s="103" t="s">
        <v>76</v>
      </c>
      <c r="B6" s="104" t="s">
        <v>404</v>
      </c>
      <c r="C6" s="101" t="str">
        <f>Administration!D46</f>
        <v>?</v>
      </c>
      <c r="D6" s="76"/>
      <c r="E6" s="46"/>
      <c r="F6" s="46"/>
    </row>
    <row r="7" spans="1:6">
      <c r="A7" s="96"/>
      <c r="B7" s="87" t="s">
        <v>266</v>
      </c>
      <c r="C7" s="96" t="str">
        <f>Administration!B22</f>
        <v>Tracie Bosket</v>
      </c>
      <c r="D7" s="46"/>
      <c r="E7" s="46"/>
      <c r="F7" s="46"/>
    </row>
    <row r="8" spans="1:6">
      <c r="A8" s="103"/>
      <c r="B8" s="104" t="s">
        <v>267</v>
      </c>
      <c r="C8" s="101" t="str">
        <f>Administration!F46</f>
        <v>Matthew Spinneberg</v>
      </c>
      <c r="D8" s="76"/>
      <c r="E8" s="46"/>
      <c r="F8" s="46"/>
    </row>
    <row r="9" spans="1:6">
      <c r="A9" s="103"/>
      <c r="B9" s="94" t="s">
        <v>407</v>
      </c>
      <c r="C9" s="96" t="str">
        <f>Administration!G46</f>
        <v>Dave Anter / Jesus Vega</v>
      </c>
      <c r="D9" s="46"/>
      <c r="E9" s="46"/>
      <c r="F9" s="46"/>
    </row>
    <row r="10" spans="1:6">
      <c r="A10" s="103"/>
      <c r="B10" s="104" t="s">
        <v>406</v>
      </c>
      <c r="C10" s="101" t="str">
        <f>Administration!H46</f>
        <v>Joanna Miller</v>
      </c>
      <c r="D10" s="76"/>
      <c r="E10" s="46"/>
      <c r="F10" s="46"/>
    </row>
    <row r="11" spans="1:6">
      <c r="A11" s="103"/>
      <c r="B11" s="87" t="s">
        <v>405</v>
      </c>
      <c r="C11" s="105" t="str">
        <f>Administration!B27</f>
        <v>Nenagh Brown</v>
      </c>
      <c r="D11" s="46"/>
      <c r="E11" s="46"/>
      <c r="F11" s="46"/>
    </row>
    <row r="12" spans="1:6">
      <c r="A12" s="103"/>
      <c r="B12" s="97" t="s">
        <v>162</v>
      </c>
      <c r="C12" s="97" t="s">
        <v>159</v>
      </c>
      <c r="D12" s="62" t="s">
        <v>63</v>
      </c>
      <c r="F12" s="46"/>
    </row>
    <row r="13" spans="1:6">
      <c r="A13" s="103"/>
      <c r="B13" s="407" t="s">
        <v>219</v>
      </c>
      <c r="C13" s="99" t="str">
        <f>'Lang &amp; Learn Resource'!E24</f>
        <v>Diane Scrofano</v>
      </c>
      <c r="D13" s="99" t="str">
        <f>'Lang &amp; Learn Resource'!F24</f>
        <v>-</v>
      </c>
      <c r="F13" s="106"/>
    </row>
    <row r="14" spans="1:6">
      <c r="A14" s="103"/>
      <c r="B14" s="407"/>
      <c r="C14" s="99" t="str">
        <f>'Lang &amp; Learn Resource'!E25</f>
        <v>Elizabeth Gillis-Smith</v>
      </c>
      <c r="D14" s="99" t="str">
        <f>'Lang &amp; Learn Resource'!F25</f>
        <v>-</v>
      </c>
      <c r="F14" s="106"/>
    </row>
    <row r="15" spans="1:6">
      <c r="A15" s="103"/>
      <c r="B15" s="406" t="s">
        <v>209</v>
      </c>
      <c r="C15" s="102" t="str">
        <f>'Math &amp; Physical Sci'!E28</f>
        <v>-</v>
      </c>
      <c r="D15" s="102" t="str">
        <f>'Math &amp; Physical Sci'!F28</f>
        <v>-</v>
      </c>
      <c r="F15" s="106"/>
    </row>
    <row r="16" spans="1:6">
      <c r="A16" s="103"/>
      <c r="B16" s="406"/>
      <c r="C16" s="102" t="str">
        <f>'Math &amp; Physical Sci'!E29</f>
        <v>Brendan Purdy</v>
      </c>
      <c r="D16" s="102" t="str">
        <f>'Math &amp; Physical Sci'!F29</f>
        <v>-</v>
      </c>
      <c r="F16" s="106"/>
    </row>
    <row r="17" spans="1:6">
      <c r="A17" s="103"/>
      <c r="B17" s="407" t="s">
        <v>393</v>
      </c>
      <c r="C17" s="100" t="str">
        <f>'EATM, Life, Health Sci'!E28</f>
        <v>Janna Johnson</v>
      </c>
      <c r="D17" s="100" t="str">
        <f>'EATM, Life, Health Sci'!F28</f>
        <v>-</v>
      </c>
      <c r="F17" s="106"/>
    </row>
    <row r="18" spans="1:6">
      <c r="A18" s="103"/>
      <c r="B18" s="407"/>
      <c r="C18" s="100" t="str">
        <f>'EATM, Life, Health Sci'!E29</f>
        <v>Rachel Messinger</v>
      </c>
      <c r="D18" s="100" t="str">
        <f>'EATM, Life, Health Sci'!F29</f>
        <v>-</v>
      </c>
      <c r="F18" s="106"/>
    </row>
    <row r="19" spans="1:6">
      <c r="A19" s="103"/>
      <c r="B19" s="406" t="s">
        <v>220</v>
      </c>
      <c r="C19" s="102" t="str">
        <f>'Athletics &amp; Inst Effectiveness'!E21</f>
        <v>Allison Slade</v>
      </c>
      <c r="D19" s="102" t="str">
        <f>'Athletics &amp; Inst Effectiveness'!F21</f>
        <v>-</v>
      </c>
      <c r="F19" s="106"/>
    </row>
    <row r="20" spans="1:6">
      <c r="A20" s="103"/>
      <c r="B20" s="406"/>
      <c r="C20" s="102" t="str">
        <f>'Athletics &amp; Inst Effectiveness'!E22</f>
        <v>-</v>
      </c>
      <c r="D20" s="102" t="str">
        <f>'Athletics &amp; Inst Effectiveness'!F22</f>
        <v>-</v>
      </c>
      <c r="F20" s="106"/>
    </row>
    <row r="21" spans="1:6" ht="14.25" customHeight="1">
      <c r="A21" s="103"/>
      <c r="B21" s="407" t="s">
        <v>358</v>
      </c>
      <c r="C21" s="100" t="str">
        <f>'Bus, Child Dev, &amp; Studnt Engage'!E28</f>
        <v>Ruth Bennington</v>
      </c>
      <c r="D21" s="100" t="str">
        <f>'Bus, Child Dev, &amp; Studnt Engage'!F28</f>
        <v>-</v>
      </c>
      <c r="F21" s="106"/>
    </row>
    <row r="22" spans="1:6">
      <c r="A22" s="103"/>
      <c r="B22" s="407"/>
      <c r="C22" s="100" t="str">
        <f>'Bus, Child Dev, &amp; Studnt Engage'!E29</f>
        <v>Traci Allen</v>
      </c>
      <c r="D22" s="100" t="str">
        <f>'Bus, Child Dev, &amp; Studnt Engage'!F29</f>
        <v>Danita Redd</v>
      </c>
      <c r="F22" s="106"/>
    </row>
    <row r="23" spans="1:6">
      <c r="A23" s="103"/>
      <c r="B23" s="406" t="s">
        <v>353</v>
      </c>
      <c r="C23" s="102" t="str">
        <f>'Social &amp; Behavioral Sci'!E23</f>
        <v>-</v>
      </c>
      <c r="D23" s="102" t="str">
        <f>'Social &amp; Behavioral Sci'!F23</f>
        <v>-</v>
      </c>
      <c r="F23" s="106"/>
    </row>
    <row r="24" spans="1:6" ht="14.25" customHeight="1">
      <c r="A24" s="103"/>
      <c r="B24" s="406"/>
      <c r="C24" s="102" t="str">
        <f>'Social &amp; Behavioral Sci'!E24</f>
        <v>Brian Herlocker</v>
      </c>
      <c r="D24" s="102" t="str">
        <f>'Social &amp; Behavioral Sci'!F24</f>
        <v>-</v>
      </c>
      <c r="F24" s="106"/>
    </row>
    <row r="25" spans="1:6">
      <c r="A25" s="103"/>
      <c r="B25" s="407" t="s">
        <v>487</v>
      </c>
      <c r="C25" s="100" t="str">
        <f>'Arts, ACCESS &amp; Communications'!E29</f>
        <v>Laura Gentry</v>
      </c>
      <c r="D25" s="100" t="str">
        <f>'Arts, ACCESS &amp; Communications'!F29</f>
        <v>Reet Sumal</v>
      </c>
      <c r="F25" s="106"/>
    </row>
    <row r="26" spans="1:6">
      <c r="A26" s="103"/>
      <c r="B26" s="407"/>
      <c r="C26" s="100" t="str">
        <f>'Arts, ACCESS &amp; Communications'!E30</f>
        <v>Becky Brister</v>
      </c>
      <c r="D26" s="100" t="str">
        <f>'Arts, ACCESS &amp; Communications'!F30</f>
        <v>-</v>
      </c>
      <c r="F26" s="106"/>
    </row>
    <row r="27" spans="1:6">
      <c r="B27" s="98" t="s">
        <v>167</v>
      </c>
      <c r="C27" s="97" t="s">
        <v>159</v>
      </c>
      <c r="D27" s="62"/>
    </row>
    <row r="28" spans="1:6">
      <c r="B28" s="107" t="s">
        <v>499</v>
      </c>
      <c r="C28" s="96" t="str">
        <f>Administration!B69</f>
        <v>-</v>
      </c>
      <c r="D28" s="96" t="str">
        <f>Administration!C69</f>
        <v>-</v>
      </c>
    </row>
  </sheetData>
  <mergeCells count="9">
    <mergeCell ref="B23:B24"/>
    <mergeCell ref="B25:B26"/>
    <mergeCell ref="A2:C2"/>
    <mergeCell ref="A4:A5"/>
    <mergeCell ref="B13:B14"/>
    <mergeCell ref="B15:B16"/>
    <mergeCell ref="B17:B18"/>
    <mergeCell ref="B19:B20"/>
    <mergeCell ref="B21:B22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D14" sqref="D14"/>
    </sheetView>
  </sheetViews>
  <sheetFormatPr defaultColWidth="10.6640625" defaultRowHeight="14.25"/>
  <cols>
    <col min="1" max="1" width="12.46484375" customWidth="1"/>
    <col min="2" max="2" width="42.86328125" customWidth="1"/>
    <col min="3" max="3" width="24" customWidth="1"/>
    <col min="4" max="4" width="17.6640625" customWidth="1"/>
    <col min="5" max="5" width="15" bestFit="1" customWidth="1"/>
  </cols>
  <sheetData>
    <row r="1" spans="1:5">
      <c r="A1" s="46"/>
      <c r="B1" s="46"/>
      <c r="C1" s="46"/>
      <c r="D1" s="46"/>
      <c r="E1" t="s">
        <v>242</v>
      </c>
    </row>
    <row r="2" spans="1:5" ht="23.25">
      <c r="A2" s="401" t="s">
        <v>378</v>
      </c>
      <c r="B2" s="402"/>
      <c r="C2" s="402"/>
      <c r="D2" s="402"/>
      <c r="E2" t="s">
        <v>231</v>
      </c>
    </row>
    <row r="3" spans="1:5">
      <c r="A3" s="46"/>
      <c r="B3" s="47"/>
      <c r="C3" s="47"/>
      <c r="D3" s="47"/>
    </row>
    <row r="4" spans="1:5">
      <c r="A4" s="64" t="s">
        <v>64</v>
      </c>
      <c r="B4" s="73" t="s">
        <v>232</v>
      </c>
      <c r="C4" s="51" t="str">
        <f>Administration!B6</f>
        <v>Sylvia Barajas</v>
      </c>
      <c r="D4" s="74"/>
    </row>
    <row r="5" spans="1:5">
      <c r="A5" s="46"/>
      <c r="B5" s="64" t="s">
        <v>233</v>
      </c>
      <c r="C5" s="49" t="str">
        <f>'Academic Senate'!C4</f>
        <v>Nenagh Brown</v>
      </c>
      <c r="D5" s="50"/>
    </row>
    <row r="6" spans="1:5" ht="14.25" customHeight="1">
      <c r="A6" s="103" t="s">
        <v>76</v>
      </c>
      <c r="B6" s="75" t="s">
        <v>234</v>
      </c>
      <c r="C6" s="51" t="str">
        <f>Administration!B19</f>
        <v>John Sinutko</v>
      </c>
      <c r="D6" s="74"/>
    </row>
    <row r="7" spans="1:5">
      <c r="A7" s="46"/>
      <c r="B7" s="48" t="s">
        <v>237</v>
      </c>
      <c r="C7" s="49" t="str">
        <f>Administration!B18</f>
        <v>Michelle Perry</v>
      </c>
      <c r="D7" s="50"/>
    </row>
    <row r="8" spans="1:5">
      <c r="A8" s="46"/>
      <c r="B8" s="75" t="s">
        <v>213</v>
      </c>
      <c r="C8" s="51" t="str">
        <f>Administration!B24</f>
        <v>-</v>
      </c>
      <c r="D8" s="74"/>
    </row>
    <row r="9" spans="1:5" ht="14.25" customHeight="1">
      <c r="A9" s="46"/>
      <c r="B9" s="60" t="s">
        <v>411</v>
      </c>
      <c r="C9" s="61" t="str">
        <f>Administration!B4</f>
        <v>Julius Sokenu</v>
      </c>
      <c r="D9" s="72"/>
    </row>
    <row r="10" spans="1:5" ht="14.25" customHeight="1">
      <c r="A10" s="46"/>
      <c r="B10" s="75" t="s">
        <v>386</v>
      </c>
      <c r="C10" s="51" t="str">
        <f>Administration!B5</f>
        <v>Amanuel Gebru</v>
      </c>
      <c r="D10" s="74"/>
    </row>
    <row r="11" spans="1:5">
      <c r="A11" s="46"/>
      <c r="B11" s="52" t="s">
        <v>238</v>
      </c>
      <c r="C11" s="78"/>
      <c r="D11" s="62"/>
    </row>
    <row r="12" spans="1:5">
      <c r="A12" s="46"/>
      <c r="B12" s="60"/>
      <c r="C12" s="61" t="str">
        <f>Administration!E49</f>
        <v>Gilbert Downs</v>
      </c>
      <c r="D12" s="85"/>
    </row>
    <row r="13" spans="1:5">
      <c r="A13" s="46"/>
      <c r="B13" s="75"/>
      <c r="C13" s="51" t="str">
        <f>Administration!F49</f>
        <v>Linda Sanders</v>
      </c>
      <c r="D13" s="76"/>
    </row>
    <row r="14" spans="1:5">
      <c r="A14" s="46"/>
      <c r="B14" s="86"/>
      <c r="C14" s="61" t="str">
        <f>Administration!G49</f>
        <v>-</v>
      </c>
      <c r="D14" s="85"/>
    </row>
    <row r="15" spans="1:5">
      <c r="A15" s="46"/>
      <c r="B15" s="52" t="s">
        <v>410</v>
      </c>
      <c r="C15" s="62"/>
      <c r="D15" s="62"/>
    </row>
    <row r="16" spans="1:5">
      <c r="A16" s="46"/>
      <c r="B16" s="63" t="s">
        <v>235</v>
      </c>
      <c r="C16" s="61" t="str">
        <f>Administration!B9</f>
        <v>Jane Morgan</v>
      </c>
      <c r="D16" s="46"/>
    </row>
    <row r="17" spans="1:4">
      <c r="A17" s="46"/>
      <c r="B17" s="162" t="s">
        <v>353</v>
      </c>
      <c r="C17" s="51" t="str">
        <f>Administration!B14</f>
        <v>Karen Rothstein</v>
      </c>
      <c r="D17" s="76"/>
    </row>
    <row r="18" spans="1:4">
      <c r="A18" s="46"/>
      <c r="B18" s="46" t="s">
        <v>236</v>
      </c>
      <c r="C18" s="61" t="str">
        <f>Administration!B11</f>
        <v>Norman Marten</v>
      </c>
      <c r="D18" s="46"/>
    </row>
    <row r="19" spans="1:4">
      <c r="A19" s="46"/>
      <c r="B19" s="52" t="s">
        <v>197</v>
      </c>
      <c r="C19" s="52" t="s">
        <v>193</v>
      </c>
      <c r="D19" s="56" t="s">
        <v>63</v>
      </c>
    </row>
    <row r="20" spans="1:4" ht="14.25" customHeight="1">
      <c r="A20" s="46"/>
      <c r="B20" s="51" t="s">
        <v>178</v>
      </c>
      <c r="C20" s="51" t="str">
        <f>'Arts, ACCESS &amp; Communications'!E20</f>
        <v>Obalid Younan</v>
      </c>
      <c r="D20" s="51" t="str">
        <f>'Arts, ACCESS &amp; Communications'!F20</f>
        <v>Silva Arzunyan</v>
      </c>
    </row>
    <row r="21" spans="1:4" ht="28.5">
      <c r="A21" s="46"/>
      <c r="B21" s="49" t="s">
        <v>382</v>
      </c>
      <c r="C21" s="49" t="str">
        <f>'Athletics &amp; Inst Effectiveness'!E16</f>
        <v>Vance Manakas / Sharon Manakas</v>
      </c>
      <c r="D21" s="49" t="str">
        <f>'Athletics &amp; Inst Effectiveness'!F16</f>
        <v>-</v>
      </c>
    </row>
    <row r="22" spans="1:4">
      <c r="A22" s="46"/>
      <c r="B22" s="51" t="s">
        <v>181</v>
      </c>
      <c r="C22" s="51" t="str">
        <f>'Social &amp; Behavioral Sci'!E15</f>
        <v>Dani Vieira</v>
      </c>
      <c r="D22" s="51" t="str">
        <f>'Social &amp; Behavioral Sci'!F15</f>
        <v>-</v>
      </c>
    </row>
    <row r="23" spans="1:4">
      <c r="A23" s="46"/>
      <c r="B23" s="49" t="s">
        <v>349</v>
      </c>
      <c r="C23" s="49" t="str">
        <f>'Bus, Child Dev, &amp; Studnt Engage'!E19</f>
        <v>Ruth Bennington</v>
      </c>
      <c r="D23" s="49" t="str">
        <f>'Bus, Child Dev, &amp; Studnt Engage'!F19</f>
        <v>-</v>
      </c>
    </row>
    <row r="24" spans="1:4">
      <c r="A24" s="46"/>
      <c r="B24" s="51" t="s">
        <v>184</v>
      </c>
      <c r="C24" s="51" t="str">
        <f>'Math &amp; Physical Sci'!E19</f>
        <v>Rob Keil</v>
      </c>
      <c r="D24" s="51" t="str">
        <f>'Math &amp; Physical Sci'!F19</f>
        <v>-</v>
      </c>
    </row>
    <row r="25" spans="1:4">
      <c r="A25" s="46"/>
      <c r="B25" s="49" t="s">
        <v>186</v>
      </c>
      <c r="C25" s="49" t="str">
        <f>'Bus, Child Dev, &amp; Studnt Engage'!E18</f>
        <v>-</v>
      </c>
      <c r="D25" s="49" t="str">
        <f>'Bus, Child Dev, &amp; Studnt Engage'!F18</f>
        <v>-</v>
      </c>
    </row>
    <row r="26" spans="1:4">
      <c r="A26" s="46"/>
      <c r="B26" s="51" t="s">
        <v>189</v>
      </c>
      <c r="C26" s="51" t="str">
        <f>'Bus, Child Dev, &amp; Studnt Engage'!E17</f>
        <v>Wendy Berg</v>
      </c>
      <c r="D26" s="51" t="str">
        <f>'Bus, Child Dev, &amp; Studnt Engage'!F17</f>
        <v xml:space="preserve">Traci Allen </v>
      </c>
    </row>
    <row r="27" spans="1:4">
      <c r="A27" s="46"/>
      <c r="B27" s="61" t="s">
        <v>170</v>
      </c>
      <c r="C27" s="49" t="str">
        <f>'EATM, Life, Health Sci'!E17</f>
        <v>Cynthia Stringfield</v>
      </c>
      <c r="D27" s="49" t="str">
        <f>'EATM, Life, Health Sci'!F17</f>
        <v>-</v>
      </c>
    </row>
    <row r="28" spans="1:4" ht="28.5">
      <c r="A28" s="46"/>
      <c r="B28" s="51" t="s">
        <v>322</v>
      </c>
      <c r="C28" s="51" t="str">
        <f>'Lang &amp; Learn Resource'!E16</f>
        <v>Jeff Baker (F17)</v>
      </c>
      <c r="D28" s="51" t="str">
        <f>'Lang &amp; Learn Resource'!F16</f>
        <v>Kara Lybarger-Monson</v>
      </c>
    </row>
    <row r="29" spans="1:4">
      <c r="A29" s="46"/>
      <c r="B29" s="61" t="s">
        <v>384</v>
      </c>
      <c r="C29" s="49" t="str">
        <f>'Arts, ACCESS &amp; Communications'!E18</f>
        <v>-</v>
      </c>
      <c r="D29" s="49" t="str">
        <f>'Arts, ACCESS &amp; Communications'!F18</f>
        <v>-</v>
      </c>
    </row>
    <row r="30" spans="1:4">
      <c r="A30" s="46"/>
      <c r="B30" s="51" t="s">
        <v>172</v>
      </c>
      <c r="C30" s="51" t="str">
        <f>'EATM, Life, Health Sci'!E18</f>
        <v>Andrew Kinkella</v>
      </c>
      <c r="D30" s="51" t="str">
        <f>'EATM, Life, Health Sci'!F18</f>
        <v>-</v>
      </c>
    </row>
    <row r="31" spans="1:4">
      <c r="A31" s="46"/>
      <c r="B31" s="61" t="s">
        <v>177</v>
      </c>
      <c r="C31" s="49" t="str">
        <f>'EATM, Life, Health Sci'!E19</f>
        <v>-</v>
      </c>
      <c r="D31" s="49" t="str">
        <f>'EATM, Life, Health Sci'!F19</f>
        <v>-</v>
      </c>
    </row>
    <row r="32" spans="1:4">
      <c r="A32" s="46"/>
      <c r="B32" s="51" t="s">
        <v>179</v>
      </c>
      <c r="C32" s="51" t="str">
        <f>'Math &amp; Physical Sci'!E17</f>
        <v>Phil Abramoff</v>
      </c>
      <c r="D32" s="51" t="str">
        <f>'Math &amp; Physical Sci'!F17</f>
        <v>-</v>
      </c>
    </row>
    <row r="33" spans="1:4">
      <c r="A33" s="46"/>
      <c r="B33" s="61" t="s">
        <v>383</v>
      </c>
      <c r="C33" s="49" t="str">
        <f>'Arts, ACCESS &amp; Communications'!E19</f>
        <v>Neal Stewart</v>
      </c>
      <c r="D33" s="49" t="str">
        <f>'Arts, ACCESS &amp; Communications'!F19</f>
        <v>-</v>
      </c>
    </row>
    <row r="34" spans="1:4">
      <c r="A34" s="46"/>
      <c r="B34" s="51" t="s">
        <v>215</v>
      </c>
      <c r="C34" s="51" t="str">
        <f>'Math &amp; Physical Sci'!E18</f>
        <v>Erik Reese</v>
      </c>
      <c r="D34" s="51" t="str">
        <f>'Math &amp; Physical Sci'!F18</f>
        <v>-</v>
      </c>
    </row>
    <row r="35" spans="1:4">
      <c r="A35" s="46"/>
      <c r="B35" s="61" t="s">
        <v>183</v>
      </c>
      <c r="C35" s="49" t="str">
        <f>'Social &amp; Behavioral Sci'!E16</f>
        <v>Lee Ballestero</v>
      </c>
      <c r="D35" s="49" t="str">
        <f>'Social &amp; Behavioral Sci'!F16</f>
        <v>-</v>
      </c>
    </row>
    <row r="36" spans="1:4">
      <c r="A36" s="46"/>
      <c r="B36" s="51" t="s">
        <v>486</v>
      </c>
      <c r="C36" s="51" t="str">
        <f>'Lang &amp; Learn Resource'!E17</f>
        <v>Perry Bennett</v>
      </c>
      <c r="D36" s="51" t="str">
        <f>'Lang &amp; Learn Resource'!F17</f>
        <v>Danielle Kaprelian</v>
      </c>
    </row>
    <row r="37" spans="1:4" ht="14.25" customHeight="1">
      <c r="A37" s="46"/>
      <c r="B37" s="54" t="s">
        <v>167</v>
      </c>
      <c r="C37" s="55" t="s">
        <v>159</v>
      </c>
      <c r="D37" s="53"/>
    </row>
    <row r="38" spans="1:4">
      <c r="A38" s="46"/>
      <c r="B38" s="50" t="s">
        <v>499</v>
      </c>
      <c r="C38" s="50" t="str">
        <f>Administration!B70</f>
        <v>Houston Holohan</v>
      </c>
      <c r="D38" s="50" t="str">
        <f>Administration!C70</f>
        <v>joseph_holohan1@my.vcccd.edu</v>
      </c>
    </row>
    <row r="39" spans="1:4">
      <c r="A39" s="46"/>
      <c r="B39" s="71"/>
      <c r="C39" s="72"/>
      <c r="D39" s="72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Normal="100" zoomScalePageLayoutView="125" workbookViewId="0">
      <selection activeCell="C1" sqref="C1"/>
    </sheetView>
  </sheetViews>
  <sheetFormatPr defaultColWidth="10.6640625" defaultRowHeight="14.25"/>
  <cols>
    <col min="1" max="1" width="14.6640625" bestFit="1" customWidth="1"/>
    <col min="2" max="2" width="37.9296875" customWidth="1"/>
    <col min="3" max="3" width="20.46484375" bestFit="1" customWidth="1"/>
    <col min="4" max="4" width="24.46484375" customWidth="1"/>
    <col min="5" max="5" width="37.1328125" bestFit="1" customWidth="1"/>
  </cols>
  <sheetData>
    <row r="1" spans="1:14">
      <c r="E1" t="s">
        <v>249</v>
      </c>
      <c r="F1" t="s">
        <v>248</v>
      </c>
    </row>
    <row r="2" spans="1:14" ht="22.5">
      <c r="A2" s="400" t="s">
        <v>379</v>
      </c>
      <c r="B2" s="400"/>
      <c r="C2" s="400"/>
      <c r="D2" s="400"/>
    </row>
    <row r="3" spans="1:14">
      <c r="A3" s="46"/>
      <c r="B3" s="47"/>
      <c r="C3" s="47"/>
      <c r="D3" s="47"/>
    </row>
    <row r="4" spans="1:14">
      <c r="A4" s="64" t="s">
        <v>64</v>
      </c>
      <c r="B4" s="75" t="s">
        <v>413</v>
      </c>
      <c r="C4" s="51" t="str">
        <f>Administration!B52</f>
        <v>Karen Rothstein</v>
      </c>
      <c r="D4" s="74"/>
    </row>
    <row r="5" spans="1:14">
      <c r="A5" s="46"/>
      <c r="B5" s="48" t="s">
        <v>223</v>
      </c>
      <c r="C5" s="49" t="str">
        <f>Administration!C52</f>
        <v>Lee Ballestero</v>
      </c>
      <c r="D5" s="50"/>
    </row>
    <row r="6" spans="1:14">
      <c r="A6" s="46"/>
      <c r="B6" s="75" t="s">
        <v>412</v>
      </c>
      <c r="C6" s="51" t="str">
        <f>Administration!D52</f>
        <v>Linda Resendiz</v>
      </c>
      <c r="D6" s="74"/>
    </row>
    <row r="7" spans="1:14">
      <c r="A7" s="103" t="s">
        <v>76</v>
      </c>
      <c r="B7" s="48" t="s">
        <v>216</v>
      </c>
      <c r="C7" s="49" t="str">
        <f>Administration!B22</f>
        <v>Tracie Bosket</v>
      </c>
      <c r="D7" s="50"/>
    </row>
    <row r="8" spans="1:14">
      <c r="A8" s="46"/>
      <c r="B8" s="75" t="s">
        <v>207</v>
      </c>
      <c r="C8" s="51" t="str">
        <f>Administration!B24</f>
        <v>-</v>
      </c>
      <c r="D8" s="74"/>
    </row>
    <row r="9" spans="1:14">
      <c r="A9" s="103"/>
      <c r="B9" s="87" t="s">
        <v>406</v>
      </c>
      <c r="C9" s="96" t="str">
        <f>Administration!H52</f>
        <v>Brian Burns</v>
      </c>
      <c r="D9" s="46"/>
      <c r="E9" s="46"/>
      <c r="F9" s="46"/>
    </row>
    <row r="10" spans="1:14">
      <c r="A10" s="46"/>
      <c r="B10" s="52" t="s">
        <v>414</v>
      </c>
      <c r="C10" s="78"/>
      <c r="D10" s="53"/>
    </row>
    <row r="11" spans="1:14">
      <c r="A11" s="46"/>
      <c r="B11" s="48" t="s">
        <v>221</v>
      </c>
      <c r="C11" s="49" t="str">
        <f>Administration!B14</f>
        <v>Karen Rothstein</v>
      </c>
      <c r="D11" s="50"/>
    </row>
    <row r="12" spans="1:14" ht="14" customHeight="1">
      <c r="A12" s="46"/>
      <c r="B12" s="52" t="s">
        <v>270</v>
      </c>
      <c r="C12" s="78"/>
      <c r="D12" s="78"/>
      <c r="I12" s="80"/>
      <c r="J12" s="81"/>
      <c r="K12" s="80"/>
      <c r="L12" s="80"/>
      <c r="M12" s="81"/>
      <c r="N12" s="81"/>
    </row>
    <row r="13" spans="1:14">
      <c r="A13" s="46"/>
      <c r="B13" s="61"/>
      <c r="C13" t="str">
        <f>Administration!E52</f>
        <v>Matthew Spinneberg</v>
      </c>
      <c r="D13" s="61"/>
      <c r="I13" s="80"/>
      <c r="J13" s="81"/>
      <c r="K13" s="80"/>
      <c r="L13" s="80"/>
      <c r="M13" s="81"/>
      <c r="N13" s="81"/>
    </row>
    <row r="14" spans="1:14">
      <c r="A14" s="46"/>
      <c r="B14" s="51"/>
      <c r="C14" s="119" t="str">
        <f>Administration!F52</f>
        <v>-</v>
      </c>
      <c r="D14" s="51"/>
      <c r="I14" s="80"/>
      <c r="J14" s="81"/>
      <c r="K14" s="80"/>
      <c r="L14" s="80"/>
      <c r="M14" s="81"/>
      <c r="N14" s="81"/>
    </row>
    <row r="15" spans="1:14">
      <c r="A15" s="46"/>
      <c r="B15" s="52" t="s">
        <v>218</v>
      </c>
      <c r="C15" s="52" t="s">
        <v>193</v>
      </c>
      <c r="D15" s="56" t="s">
        <v>63</v>
      </c>
      <c r="I15" s="79"/>
      <c r="J15" s="79"/>
      <c r="K15" s="79"/>
      <c r="L15" s="79"/>
      <c r="M15" s="79"/>
      <c r="N15" s="79"/>
    </row>
    <row r="16" spans="1:14">
      <c r="A16" s="46"/>
      <c r="B16" s="407" t="s">
        <v>219</v>
      </c>
      <c r="C16" s="51" t="str">
        <f>'Lang &amp; Learn Resource'!E11</f>
        <v>Tracy Tennenhouse</v>
      </c>
      <c r="D16" s="51" t="str">
        <f>'Lang &amp; Learn Resource'!F11</f>
        <v>Elizabeth Gillis-Smith</v>
      </c>
      <c r="I16" s="80"/>
      <c r="J16" s="81"/>
      <c r="K16" s="81"/>
      <c r="L16" s="80"/>
      <c r="M16" s="81"/>
      <c r="N16" s="81"/>
    </row>
    <row r="17" spans="1:14">
      <c r="A17" s="46"/>
      <c r="B17" s="407"/>
      <c r="C17" s="51" t="str">
        <f>'Lang &amp; Learn Resource'!E12</f>
        <v>Perry Bennett</v>
      </c>
      <c r="D17" s="51" t="str">
        <f>'Lang &amp; Learn Resource'!F12</f>
        <v>-</v>
      </c>
      <c r="I17" s="80"/>
      <c r="J17" s="81"/>
      <c r="K17" s="81"/>
      <c r="L17" s="80"/>
      <c r="M17" s="81"/>
      <c r="N17" s="81"/>
    </row>
    <row r="18" spans="1:14">
      <c r="A18" s="46"/>
      <c r="B18" s="406" t="s">
        <v>209</v>
      </c>
      <c r="C18" s="61" t="str">
        <f>'Math &amp; Physical Sci'!E12</f>
        <v>Tom Ogimachi</v>
      </c>
      <c r="D18" s="61" t="str">
        <f>'Math &amp; Physical Sci'!F12</f>
        <v>-</v>
      </c>
      <c r="I18" s="80"/>
      <c r="J18" s="81"/>
      <c r="K18" s="81"/>
      <c r="L18" s="80"/>
      <c r="M18" s="81"/>
      <c r="N18" s="81"/>
    </row>
    <row r="19" spans="1:14">
      <c r="A19" s="46"/>
      <c r="B19" s="406"/>
      <c r="C19" s="61" t="str">
        <f>'Math &amp; Physical Sci'!E13</f>
        <v>Brian Swartz</v>
      </c>
      <c r="D19" s="61" t="str">
        <f>'Math &amp; Physical Sci'!F13</f>
        <v>Farisa Morales</v>
      </c>
      <c r="I19" s="80"/>
      <c r="J19" s="81"/>
      <c r="K19" s="81"/>
      <c r="L19" s="80"/>
      <c r="M19" s="81"/>
      <c r="N19" s="81"/>
    </row>
    <row r="20" spans="1:14" ht="14" customHeight="1">
      <c r="A20" s="46"/>
      <c r="B20" s="407" t="s">
        <v>393</v>
      </c>
      <c r="C20" s="51" t="str">
        <f>'EATM, Life, Health Sci'!E12</f>
        <v>Argie Clifford</v>
      </c>
      <c r="D20" s="51" t="str">
        <f>'EATM, Life, Health Sci'!F12</f>
        <v>-</v>
      </c>
      <c r="I20" s="80"/>
      <c r="J20" s="82"/>
      <c r="K20" s="82"/>
      <c r="L20" s="80"/>
      <c r="M20" s="82"/>
      <c r="N20" s="82"/>
    </row>
    <row r="21" spans="1:14">
      <c r="A21" s="46"/>
      <c r="B21" s="407"/>
      <c r="C21" s="51" t="str">
        <f>'EATM, Life, Health Sci'!E13</f>
        <v>Jamee Maxey</v>
      </c>
      <c r="D21" s="51" t="str">
        <f>'EATM, Life, Health Sci'!F13</f>
        <v>-</v>
      </c>
      <c r="I21" s="80"/>
      <c r="J21" s="82"/>
      <c r="K21" s="82"/>
      <c r="L21" s="80"/>
      <c r="M21" s="82"/>
      <c r="N21" s="82"/>
    </row>
    <row r="22" spans="1:14">
      <c r="A22" s="46"/>
      <c r="B22" s="406" t="s">
        <v>220</v>
      </c>
      <c r="C22" s="61" t="str">
        <f>'Athletics &amp; Inst Effectiveness'!E11</f>
        <v>-</v>
      </c>
      <c r="D22" s="61" t="str">
        <f>'Athletics &amp; Inst Effectiveness'!F11</f>
        <v>-</v>
      </c>
      <c r="I22" s="80"/>
      <c r="J22" s="83"/>
      <c r="K22" s="83"/>
      <c r="L22" s="80"/>
      <c r="M22" s="82"/>
      <c r="N22" s="83"/>
    </row>
    <row r="23" spans="1:14" ht="14" customHeight="1">
      <c r="A23" s="46"/>
      <c r="B23" s="406"/>
      <c r="C23" s="61" t="str">
        <f>'Athletics &amp; Inst Effectiveness'!E12</f>
        <v>-</v>
      </c>
      <c r="D23" s="61" t="str">
        <f>'Athletics &amp; Inst Effectiveness'!F12</f>
        <v>-</v>
      </c>
      <c r="I23" s="84"/>
      <c r="J23" s="81"/>
      <c r="K23" s="81"/>
      <c r="L23" s="80"/>
      <c r="M23" s="82"/>
      <c r="N23" s="81"/>
    </row>
    <row r="24" spans="1:14">
      <c r="A24" s="46"/>
      <c r="B24" s="407" t="s">
        <v>358</v>
      </c>
      <c r="C24" s="51" t="str">
        <f>'Bus, Child Dev, &amp; Studnt Engage'!E12</f>
        <v>Samantha Zaldivar</v>
      </c>
      <c r="D24" s="51" t="str">
        <f>'Bus, Child Dev, &amp; Studnt Engage'!F12</f>
        <v>-</v>
      </c>
      <c r="I24" s="84"/>
      <c r="J24" s="81"/>
      <c r="K24" s="81"/>
      <c r="L24" s="80"/>
      <c r="M24" s="82"/>
      <c r="N24" s="81"/>
    </row>
    <row r="25" spans="1:14">
      <c r="A25" s="46"/>
      <c r="B25" s="407"/>
      <c r="C25" s="51" t="str">
        <f>'Bus, Child Dev, &amp; Studnt Engage'!E13</f>
        <v>Mary Mills</v>
      </c>
      <c r="D25" s="51" t="str">
        <f>'Bus, Child Dev, &amp; Studnt Engage'!F13</f>
        <v>-</v>
      </c>
      <c r="I25" s="83"/>
      <c r="J25" s="81"/>
      <c r="K25" s="81"/>
      <c r="L25" s="80"/>
      <c r="M25" s="82"/>
      <c r="N25" s="81"/>
    </row>
    <row r="26" spans="1:14" ht="14" customHeight="1">
      <c r="A26" s="46"/>
      <c r="B26" s="406" t="s">
        <v>353</v>
      </c>
      <c r="C26" s="61" t="str">
        <f>'Social &amp; Behavioral Sci'!E10</f>
        <v>Elisa Setmire</v>
      </c>
      <c r="D26" s="61" t="str">
        <f>'Social &amp; Behavioral Sci'!F10</f>
        <v>-</v>
      </c>
      <c r="I26" s="80"/>
      <c r="J26" s="82"/>
      <c r="K26" s="81"/>
      <c r="L26" s="80"/>
      <c r="M26" s="82"/>
      <c r="N26" s="82"/>
    </row>
    <row r="27" spans="1:14">
      <c r="A27" s="46"/>
      <c r="B27" s="406"/>
      <c r="C27" s="61" t="str">
        <f>'Social &amp; Behavioral Sci'!E11</f>
        <v>Rex Edwards</v>
      </c>
      <c r="D27" s="61" t="str">
        <f>'Social &amp; Behavioral Sci'!F11</f>
        <v>Ray Zhang</v>
      </c>
      <c r="I27" s="80"/>
      <c r="J27" s="82"/>
      <c r="K27" s="81"/>
      <c r="L27" s="80"/>
      <c r="M27" s="82"/>
      <c r="N27" s="82"/>
    </row>
    <row r="28" spans="1:14">
      <c r="A28" s="46"/>
      <c r="B28" s="407" t="s">
        <v>487</v>
      </c>
      <c r="C28" s="51" t="str">
        <f>'Arts, ACCESS &amp; Communications'!E13</f>
        <v>Joanna Miller</v>
      </c>
      <c r="D28" s="51" t="str">
        <f>'Arts, ACCESS &amp; Communications'!F13</f>
        <v>-</v>
      </c>
      <c r="I28" s="80"/>
      <c r="J28" s="83"/>
      <c r="K28" s="81"/>
      <c r="L28" s="80"/>
      <c r="M28" s="82"/>
      <c r="N28" s="83"/>
    </row>
    <row r="29" spans="1:14" ht="14" customHeight="1">
      <c r="A29" s="46"/>
      <c r="B29" s="407"/>
      <c r="C29" s="51" t="str">
        <f>'Arts, ACCESS &amp; Communications'!E14</f>
        <v>Mary Mills</v>
      </c>
      <c r="D29" s="51" t="str">
        <f>'Arts, ACCESS &amp; Communications'!F14</f>
        <v>-</v>
      </c>
      <c r="I29" s="80"/>
      <c r="J29" s="82"/>
      <c r="K29" s="81"/>
      <c r="L29" s="80"/>
      <c r="M29" s="82"/>
      <c r="N29" s="82"/>
    </row>
    <row r="30" spans="1:14">
      <c r="A30" s="46"/>
      <c r="B30" s="54" t="s">
        <v>167</v>
      </c>
      <c r="C30" s="55" t="s">
        <v>159</v>
      </c>
      <c r="D30" s="53"/>
    </row>
    <row r="31" spans="1:14">
      <c r="A31" s="46"/>
      <c r="B31" s="50" t="s">
        <v>499</v>
      </c>
      <c r="C31" s="50" t="str">
        <f>Administration!B71</f>
        <v>-</v>
      </c>
      <c r="D31" s="50" t="str">
        <f>Administration!C71</f>
        <v>-</v>
      </c>
    </row>
    <row r="32" spans="1:14">
      <c r="A32" s="46"/>
    </row>
    <row r="33" spans="1:4">
      <c r="A33" s="46"/>
    </row>
    <row r="34" spans="1:4">
      <c r="A34" s="46"/>
      <c r="B34" s="71"/>
      <c r="C34" s="72"/>
      <c r="D34" s="72"/>
    </row>
  </sheetData>
  <mergeCells count="8">
    <mergeCell ref="B24:B25"/>
    <mergeCell ref="B26:B27"/>
    <mergeCell ref="B28:B29"/>
    <mergeCell ref="A2:D2"/>
    <mergeCell ref="B16:B17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C1" sqref="C1"/>
    </sheetView>
  </sheetViews>
  <sheetFormatPr defaultColWidth="10.6640625" defaultRowHeight="14.25"/>
  <cols>
    <col min="1" max="1" width="8.46484375" bestFit="1" customWidth="1"/>
    <col min="2" max="2" width="39.796875" customWidth="1"/>
    <col min="3" max="3" width="20.46484375" bestFit="1" customWidth="1"/>
    <col min="4" max="4" width="24.796875" customWidth="1"/>
    <col min="5" max="5" width="29.1328125" bestFit="1" customWidth="1"/>
  </cols>
  <sheetData>
    <row r="1" spans="1:6">
      <c r="E1" t="s">
        <v>255</v>
      </c>
      <c r="F1" t="s">
        <v>256</v>
      </c>
    </row>
    <row r="2" spans="1:6" ht="22.5">
      <c r="A2" s="400" t="s">
        <v>380</v>
      </c>
      <c r="B2" s="400"/>
      <c r="C2" s="400"/>
      <c r="D2" s="400"/>
    </row>
    <row r="3" spans="1:6">
      <c r="A3" s="46"/>
      <c r="B3" s="47"/>
      <c r="C3" s="47"/>
      <c r="D3" s="47"/>
    </row>
    <row r="4" spans="1:6">
      <c r="A4" s="64" t="s">
        <v>64</v>
      </c>
      <c r="B4" s="75" t="s">
        <v>222</v>
      </c>
      <c r="C4" s="51" t="str">
        <f>Administration!B55</f>
        <v>Lisa Putnam</v>
      </c>
      <c r="D4" s="74"/>
    </row>
    <row r="5" spans="1:6">
      <c r="A5" s="46"/>
      <c r="B5" s="48" t="s">
        <v>223</v>
      </c>
      <c r="C5" s="49" t="str">
        <f>Administration!C55</f>
        <v>Dani Vieira</v>
      </c>
      <c r="D5" s="50"/>
    </row>
    <row r="6" spans="1:6">
      <c r="A6" s="103" t="s">
        <v>76</v>
      </c>
      <c r="B6" s="75" t="s">
        <v>257</v>
      </c>
      <c r="C6" s="51" t="str">
        <f>Administration!E55</f>
        <v>-</v>
      </c>
      <c r="D6" s="74"/>
    </row>
    <row r="7" spans="1:6">
      <c r="A7" s="46"/>
      <c r="B7" s="48" t="s">
        <v>415</v>
      </c>
      <c r="C7" s="49" t="str">
        <f>Administration!D55</f>
        <v>-</v>
      </c>
      <c r="D7" s="50"/>
    </row>
    <row r="8" spans="1:6">
      <c r="A8" s="46"/>
      <c r="B8" s="104" t="s">
        <v>405</v>
      </c>
      <c r="C8" s="101" t="str">
        <f>Administration!B27</f>
        <v>Nenagh Brown</v>
      </c>
      <c r="D8" s="76"/>
    </row>
    <row r="9" spans="1:6">
      <c r="A9" s="46"/>
      <c r="B9" s="52" t="s">
        <v>197</v>
      </c>
      <c r="C9" s="52" t="s">
        <v>193</v>
      </c>
      <c r="D9" s="56" t="s">
        <v>63</v>
      </c>
    </row>
    <row r="10" spans="1:6">
      <c r="A10" s="46"/>
      <c r="B10" s="51" t="s">
        <v>178</v>
      </c>
      <c r="C10" s="51" t="str">
        <f>'Arts, ACCESS &amp; Communications'!E26</f>
        <v>Matt Cassaro</v>
      </c>
      <c r="D10" s="51" t="str">
        <f>'Arts, ACCESS &amp; Communications'!F26</f>
        <v>-</v>
      </c>
    </row>
    <row r="11" spans="1:6" ht="28.5">
      <c r="A11" s="46"/>
      <c r="B11" s="49" t="s">
        <v>382</v>
      </c>
      <c r="C11" s="49" t="str">
        <f>'Athletics &amp; Inst Effectiveness'!E18</f>
        <v>Sherry Ruter / Sharon Manakas</v>
      </c>
      <c r="D11" s="49" t="str">
        <f>'Athletics &amp; Inst Effectiveness'!F18</f>
        <v>Remy McCarthy</v>
      </c>
    </row>
    <row r="12" spans="1:6">
      <c r="A12" s="46"/>
      <c r="B12" s="51" t="s">
        <v>181</v>
      </c>
      <c r="C12" s="51" t="str">
        <f>'Social &amp; Behavioral Sci'!E19</f>
        <v>Julie Campbell</v>
      </c>
      <c r="D12" s="51" t="str">
        <f>'Social &amp; Behavioral Sci'!F19</f>
        <v>-</v>
      </c>
    </row>
    <row r="13" spans="1:6">
      <c r="A13" s="46"/>
      <c r="B13" s="49" t="s">
        <v>349</v>
      </c>
      <c r="C13" s="49" t="str">
        <f>'Bus, Child Dev, &amp; Studnt Engage'!E25</f>
        <v>Ruth Bennington</v>
      </c>
      <c r="D13" s="49" t="str">
        <f>'Bus, Child Dev, &amp; Studnt Engage'!F25</f>
        <v>-</v>
      </c>
    </row>
    <row r="14" spans="1:6">
      <c r="A14" s="46"/>
      <c r="B14" s="51" t="s">
        <v>184</v>
      </c>
      <c r="C14" s="51" t="str">
        <f>'Math &amp; Physical Sci'!E25</f>
        <v>Rob Keil</v>
      </c>
      <c r="D14" s="51" t="str">
        <f>'Math &amp; Physical Sci'!F25</f>
        <v>-</v>
      </c>
    </row>
    <row r="15" spans="1:6">
      <c r="A15" s="46"/>
      <c r="B15" s="49" t="s">
        <v>186</v>
      </c>
      <c r="C15" s="49" t="str">
        <f>'Bus, Child Dev, &amp; Studnt Engage'!E24</f>
        <v>Cindy Sheaks-McGowan</v>
      </c>
      <c r="D15" s="49" t="str">
        <f>'Bus, Child Dev, &amp; Studnt Engage'!F24</f>
        <v>-</v>
      </c>
    </row>
    <row r="16" spans="1:6">
      <c r="A16" s="46"/>
      <c r="B16" s="51" t="s">
        <v>189</v>
      </c>
      <c r="C16" s="51" t="str">
        <f>'Bus, Child Dev, &amp; Studnt Engage'!E23</f>
        <v>Traci Allen</v>
      </c>
      <c r="D16" s="51" t="str">
        <f>'Bus, Child Dev, &amp; Studnt Engage'!F23</f>
        <v>-</v>
      </c>
    </row>
    <row r="17" spans="1:4">
      <c r="A17" s="46"/>
      <c r="B17" s="61" t="s">
        <v>170</v>
      </c>
      <c r="C17" s="49" t="str">
        <f>'EATM, Life, Health Sci'!E23</f>
        <v>Brenda Woodhouse</v>
      </c>
      <c r="D17" s="49" t="str">
        <f>'EATM, Life, Health Sci'!F23</f>
        <v>-</v>
      </c>
    </row>
    <row r="18" spans="1:4">
      <c r="A18" s="46"/>
      <c r="B18" s="51" t="s">
        <v>322</v>
      </c>
      <c r="C18" s="51" t="str">
        <f>'Lang &amp; Learn Resource'!E20</f>
        <v>Donald (Ryan) Kennedy</v>
      </c>
      <c r="D18" s="51" t="str">
        <f>'Lang &amp; Learn Resource'!F20</f>
        <v>Sydney Sims</v>
      </c>
    </row>
    <row r="19" spans="1:4">
      <c r="A19" s="46"/>
      <c r="B19" s="61" t="s">
        <v>384</v>
      </c>
      <c r="C19" s="49" t="str">
        <f>'Arts, ACCESS &amp; Communications'!E24</f>
        <v>Nathan Bowen</v>
      </c>
      <c r="D19" s="49" t="str">
        <f>'Arts, ACCESS &amp; Communications'!F24</f>
        <v>-</v>
      </c>
    </row>
    <row r="20" spans="1:4">
      <c r="A20" s="46"/>
      <c r="B20" s="51" t="s">
        <v>172</v>
      </c>
      <c r="C20" s="51" t="str">
        <f>'EATM, Life, Health Sci'!E24</f>
        <v>-</v>
      </c>
      <c r="D20" s="51" t="str">
        <f>'EATM, Life, Health Sci'!F24</f>
        <v>-</v>
      </c>
    </row>
    <row r="21" spans="1:4">
      <c r="A21" s="46"/>
      <c r="B21" s="61" t="s">
        <v>177</v>
      </c>
      <c r="C21" s="61" t="str">
        <f>'EATM, Life, Health Sci'!E25</f>
        <v>Andrew Kinkella</v>
      </c>
      <c r="D21" s="61" t="str">
        <f>'EATM, Life, Health Sci'!F25</f>
        <v>-</v>
      </c>
    </row>
    <row r="22" spans="1:4">
      <c r="A22" s="46"/>
      <c r="B22" s="51" t="s">
        <v>179</v>
      </c>
      <c r="C22" s="51" t="str">
        <f>'Math &amp; Physical Sci'!E23</f>
        <v>Daniel Rubinstein</v>
      </c>
      <c r="D22" s="51" t="str">
        <f>'Math &amp; Physical Sci'!F23</f>
        <v>-</v>
      </c>
    </row>
    <row r="23" spans="1:4">
      <c r="A23" s="46"/>
      <c r="B23" s="61" t="s">
        <v>383</v>
      </c>
      <c r="C23" s="61" t="str">
        <f>'Arts, ACCESS &amp; Communications'!E25</f>
        <v>Susan Gardner</v>
      </c>
      <c r="D23" s="61" t="str">
        <f>'Arts, ACCESS &amp; Communications'!F25</f>
        <v>-</v>
      </c>
    </row>
    <row r="24" spans="1:4">
      <c r="A24" s="46"/>
      <c r="B24" s="51" t="s">
        <v>215</v>
      </c>
      <c r="C24" s="51" t="str">
        <f>'Math &amp; Physical Sci'!E24</f>
        <v>Scarlet Relle</v>
      </c>
      <c r="D24" s="51" t="str">
        <f>'Math &amp; Physical Sci'!F24</f>
        <v>-</v>
      </c>
    </row>
    <row r="25" spans="1:4">
      <c r="A25" s="46"/>
      <c r="B25" s="61" t="s">
        <v>183</v>
      </c>
      <c r="C25" s="61" t="str">
        <f>'Social &amp; Behavioral Sci'!E20</f>
        <v>Lee Ballestero</v>
      </c>
      <c r="D25" s="61" t="str">
        <f>'Social &amp; Behavioral Sci'!F20</f>
        <v>Christian Beam</v>
      </c>
    </row>
    <row r="26" spans="1:4">
      <c r="A26" s="46"/>
      <c r="B26" s="51" t="s">
        <v>486</v>
      </c>
      <c r="C26" s="51" t="str">
        <f>'Lang &amp; Learn Resource'!E21</f>
        <v>Danielle Kaprelian</v>
      </c>
      <c r="D26" s="51" t="str">
        <f>'Lang &amp; Learn Resource'!F21</f>
        <v>-</v>
      </c>
    </row>
    <row r="27" spans="1:4">
      <c r="A27" s="46"/>
      <c r="B27" s="54" t="s">
        <v>167</v>
      </c>
      <c r="C27" s="55" t="s">
        <v>159</v>
      </c>
      <c r="D27" s="53"/>
    </row>
    <row r="28" spans="1:4">
      <c r="B28" s="50" t="s">
        <v>499</v>
      </c>
      <c r="C28" s="118" t="str">
        <f>Administration!B72</f>
        <v>-</v>
      </c>
      <c r="D28" s="50" t="str">
        <f>Administration!C72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/>
  </sheetViews>
  <sheetFormatPr defaultColWidth="10.796875" defaultRowHeight="14.25"/>
  <cols>
    <col min="1" max="1" width="10.33203125" style="46" bestFit="1" customWidth="1"/>
    <col min="2" max="2" width="35.46484375" style="46" bestFit="1" customWidth="1"/>
    <col min="3" max="3" width="22.1328125" style="46" bestFit="1" customWidth="1"/>
    <col min="4" max="5" width="29.1328125" style="46" bestFit="1" customWidth="1"/>
    <col min="6" max="16384" width="10.796875" style="46"/>
  </cols>
  <sheetData>
    <row r="1" spans="1:6">
      <c r="E1" s="46" t="s">
        <v>255</v>
      </c>
      <c r="F1" s="46" t="s">
        <v>259</v>
      </c>
    </row>
    <row r="2" spans="1:6" ht="23.25">
      <c r="A2" s="401" t="s">
        <v>381</v>
      </c>
      <c r="B2" s="402"/>
      <c r="C2" s="402"/>
      <c r="D2" s="62"/>
    </row>
    <row r="3" spans="1:6">
      <c r="A3" s="96"/>
      <c r="B3" s="96"/>
      <c r="C3" s="96"/>
    </row>
    <row r="4" spans="1:6">
      <c r="A4" s="408" t="s">
        <v>64</v>
      </c>
      <c r="B4" s="94" t="s">
        <v>416</v>
      </c>
      <c r="C4" s="96" t="str">
        <f>Administration!B58</f>
        <v>Howard Davis</v>
      </c>
    </row>
    <row r="5" spans="1:6">
      <c r="A5" s="408"/>
      <c r="B5" s="94" t="s">
        <v>158</v>
      </c>
      <c r="C5" s="96" t="str">
        <f>Administration!C58</f>
        <v>Trulie Thompson</v>
      </c>
    </row>
    <row r="6" spans="1:6">
      <c r="A6" s="103" t="s">
        <v>76</v>
      </c>
      <c r="B6" s="97" t="s">
        <v>417</v>
      </c>
      <c r="C6" s="97" t="s">
        <v>159</v>
      </c>
      <c r="D6" s="62"/>
    </row>
    <row r="7" spans="1:6">
      <c r="A7" s="103"/>
      <c r="B7" s="96" t="s">
        <v>160</v>
      </c>
      <c r="C7" s="96" t="str">
        <f>Administration!D58</f>
        <v>-</v>
      </c>
    </row>
    <row r="8" spans="1:6">
      <c r="A8" s="103"/>
      <c r="B8" s="96" t="s">
        <v>161</v>
      </c>
      <c r="C8" s="96" t="str">
        <f>Administration!E58</f>
        <v>-</v>
      </c>
    </row>
    <row r="9" spans="1:6">
      <c r="A9" s="103"/>
      <c r="B9" s="96" t="s">
        <v>418</v>
      </c>
      <c r="C9" s="96" t="str">
        <f>Administration!F58</f>
        <v>-</v>
      </c>
    </row>
    <row r="10" spans="1:6">
      <c r="A10" s="103"/>
      <c r="B10" s="97" t="s">
        <v>419</v>
      </c>
      <c r="C10" s="97" t="s">
        <v>159</v>
      </c>
      <c r="D10" s="62"/>
    </row>
    <row r="11" spans="1:6">
      <c r="A11" s="103"/>
      <c r="B11" s="96" t="s">
        <v>163</v>
      </c>
      <c r="C11" s="96" t="str">
        <f>Administration!G58</f>
        <v>Dave Anter</v>
      </c>
    </row>
    <row r="12" spans="1:6">
      <c r="A12" s="103"/>
      <c r="B12" s="96" t="s">
        <v>164</v>
      </c>
      <c r="C12" s="96" t="str">
        <f>Administration!H58</f>
        <v>Jesus Vega</v>
      </c>
    </row>
    <row r="13" spans="1:6">
      <c r="A13" s="103"/>
      <c r="B13" s="96" t="s">
        <v>165</v>
      </c>
      <c r="C13" s="96" t="str">
        <f>Administration!I58</f>
        <v>Sile Bassi</v>
      </c>
    </row>
    <row r="14" spans="1:6">
      <c r="A14" s="103"/>
      <c r="B14" s="96" t="s">
        <v>166</v>
      </c>
      <c r="C14" s="96" t="str">
        <f>Administration!J58</f>
        <v>Sharon Manakas</v>
      </c>
    </row>
    <row r="15" spans="1:6">
      <c r="A15" s="103"/>
      <c r="B15" s="94" t="s">
        <v>420</v>
      </c>
      <c r="C15" s="96" t="s">
        <v>425</v>
      </c>
    </row>
    <row r="16" spans="1:6">
      <c r="A16" s="103"/>
      <c r="B16" s="87" t="s">
        <v>405</v>
      </c>
      <c r="C16" s="105" t="str">
        <f>Administration!B27</f>
        <v>Nenagh Brown</v>
      </c>
    </row>
    <row r="17" spans="1:6">
      <c r="A17" s="103"/>
      <c r="B17" s="97" t="s">
        <v>162</v>
      </c>
      <c r="C17" s="97" t="s">
        <v>159</v>
      </c>
      <c r="D17" s="62" t="s">
        <v>63</v>
      </c>
    </row>
    <row r="18" spans="1:6">
      <c r="A18" s="103"/>
      <c r="B18" s="407" t="s">
        <v>219</v>
      </c>
      <c r="C18" s="99" t="str">
        <f>'Lang &amp; Learn Resource'!E22</f>
        <v>Elizabeth Gillis-Smith</v>
      </c>
      <c r="D18" s="99" t="str">
        <f>'Lang &amp; Learn Resource'!F22</f>
        <v>-</v>
      </c>
      <c r="F18" s="106"/>
    </row>
    <row r="19" spans="1:6">
      <c r="A19" s="103"/>
      <c r="B19" s="407"/>
      <c r="C19" s="99" t="str">
        <f>'Lang &amp; Learn Resource'!E23</f>
        <v>Tracy Tennenhouse</v>
      </c>
      <c r="D19" s="99" t="str">
        <f>'Lang &amp; Learn Resource'!F23</f>
        <v>-</v>
      </c>
      <c r="F19" s="106"/>
    </row>
    <row r="20" spans="1:6">
      <c r="A20" s="103"/>
      <c r="B20" s="406" t="s">
        <v>209</v>
      </c>
      <c r="C20" s="102" t="str">
        <f>'Math &amp; Physical Sci'!E26</f>
        <v>Katrina Topolinski</v>
      </c>
      <c r="D20" s="102" t="str">
        <f>'Math &amp; Physical Sci'!F26</f>
        <v>Phil Abramoff</v>
      </c>
      <c r="F20" s="106"/>
    </row>
    <row r="21" spans="1:6">
      <c r="A21" s="103"/>
      <c r="B21" s="406"/>
      <c r="C21" s="102" t="str">
        <f>'Math &amp; Physical Sci'!E27</f>
        <v>Esmaail Nikjeh</v>
      </c>
      <c r="D21" s="102" t="str">
        <f>'Math &amp; Physical Sci'!F27</f>
        <v>Diana Nguyen</v>
      </c>
      <c r="F21" s="106"/>
    </row>
    <row r="22" spans="1:6">
      <c r="A22" s="103"/>
      <c r="B22" s="407" t="s">
        <v>393</v>
      </c>
      <c r="C22" s="100" t="str">
        <f>'EATM, Life, Health Sci'!E26</f>
        <v>Carrie Geisbauer</v>
      </c>
      <c r="D22" s="100" t="str">
        <f>'EATM, Life, Health Sci'!F26</f>
        <v>-</v>
      </c>
      <c r="F22" s="106"/>
    </row>
    <row r="23" spans="1:6">
      <c r="A23" s="103"/>
      <c r="B23" s="407"/>
      <c r="C23" s="100" t="str">
        <f>'EATM, Life, Health Sci'!E27</f>
        <v>-</v>
      </c>
      <c r="D23" s="100" t="str">
        <f>'EATM, Life, Health Sci'!F27</f>
        <v>-</v>
      </c>
      <c r="F23" s="106"/>
    </row>
    <row r="24" spans="1:6">
      <c r="A24" s="103"/>
      <c r="B24" s="406" t="s">
        <v>220</v>
      </c>
      <c r="C24" s="102" t="str">
        <f>'Athletics &amp; Inst Effectiveness'!E19</f>
        <v>Vance Manakas</v>
      </c>
      <c r="D24" s="102" t="str">
        <f>'Athletics &amp; Inst Effectiveness'!F19</f>
        <v>-</v>
      </c>
      <c r="F24" s="106"/>
    </row>
    <row r="25" spans="1:6">
      <c r="A25" s="103"/>
      <c r="B25" s="406"/>
      <c r="C25" s="102" t="str">
        <f>'Athletics &amp; Inst Effectiveness'!E20</f>
        <v>-</v>
      </c>
      <c r="D25" s="102" t="str">
        <f>'Athletics &amp; Inst Effectiveness'!F20</f>
        <v>-</v>
      </c>
      <c r="F25" s="106"/>
    </row>
    <row r="26" spans="1:6">
      <c r="A26" s="103"/>
      <c r="B26" s="407" t="s">
        <v>358</v>
      </c>
      <c r="C26" s="100" t="str">
        <f>'Bus, Child Dev, &amp; Studnt Engage'!E26</f>
        <v>Perry Martin</v>
      </c>
      <c r="D26" s="100" t="str">
        <f>'Bus, Child Dev, &amp; Studnt Engage'!F26</f>
        <v>Pam Kennedy Luna</v>
      </c>
      <c r="F26" s="106"/>
    </row>
    <row r="27" spans="1:6">
      <c r="A27" s="103"/>
      <c r="B27" s="407"/>
      <c r="C27" s="100" t="str">
        <f>'Bus, Child Dev, &amp; Studnt Engage'!E27</f>
        <v>Trulie Thompson</v>
      </c>
      <c r="D27" s="100" t="str">
        <f>'Bus, Child Dev, &amp; Studnt Engage'!F27</f>
        <v>-</v>
      </c>
      <c r="F27" s="106"/>
    </row>
    <row r="28" spans="1:6">
      <c r="A28" s="103"/>
      <c r="B28" s="406" t="s">
        <v>353</v>
      </c>
      <c r="C28" s="102" t="str">
        <f>'Social &amp; Behavioral Sci'!E21</f>
        <v>-</v>
      </c>
      <c r="D28" s="102" t="str">
        <f>'Social &amp; Behavioral Sci'!F21</f>
        <v>-</v>
      </c>
      <c r="F28" s="106"/>
    </row>
    <row r="29" spans="1:6">
      <c r="A29" s="103"/>
      <c r="B29" s="406"/>
      <c r="C29" s="102" t="str">
        <f>'Social &amp; Behavioral Sci'!E22</f>
        <v>Patty Colman (F) / Jack Miller (S)</v>
      </c>
      <c r="D29" s="102" t="str">
        <f>'Social &amp; Behavioral Sci'!F22</f>
        <v>Jack Miller</v>
      </c>
      <c r="F29" s="106"/>
    </row>
    <row r="30" spans="1:6">
      <c r="A30" s="103"/>
      <c r="B30" s="407" t="s">
        <v>487</v>
      </c>
      <c r="C30" s="100" t="str">
        <f>'Arts, ACCESS &amp; Communications'!E27</f>
        <v>Jill McCall</v>
      </c>
      <c r="D30" s="100" t="str">
        <f>'Arts, ACCESS &amp; Communications'!F27</f>
        <v>Becky Brister</v>
      </c>
      <c r="F30" s="106"/>
    </row>
    <row r="31" spans="1:6">
      <c r="A31" s="103"/>
      <c r="B31" s="407"/>
      <c r="C31" s="100" t="str">
        <f>'Arts, ACCESS &amp; Communications'!E28</f>
        <v>Sile Bassi</v>
      </c>
      <c r="D31" s="100" t="str">
        <f>'Arts, ACCESS &amp; Communications'!F28</f>
        <v>-</v>
      </c>
      <c r="F31" s="106"/>
    </row>
    <row r="32" spans="1:6">
      <c r="A32" s="103"/>
      <c r="B32" s="98" t="s">
        <v>167</v>
      </c>
      <c r="C32" s="97" t="s">
        <v>159</v>
      </c>
      <c r="D32" s="62"/>
    </row>
    <row r="33" spans="1:4">
      <c r="A33" s="103"/>
      <c r="B33" s="107" t="s">
        <v>499</v>
      </c>
      <c r="C33" s="96" t="str">
        <f>Administration!B73</f>
        <v>Jennifer Pezzuto</v>
      </c>
      <c r="D33" s="96" t="str">
        <f>Administration!C73</f>
        <v>jennifer_pezzuto1@my.vccd.edu</v>
      </c>
    </row>
  </sheetData>
  <mergeCells count="9">
    <mergeCell ref="B24:B25"/>
    <mergeCell ref="B26:B27"/>
    <mergeCell ref="B28:B29"/>
    <mergeCell ref="B30:B31"/>
    <mergeCell ref="A2:C2"/>
    <mergeCell ref="A4:A5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opLeftCell="A49" workbookViewId="0">
      <selection activeCell="E65" sqref="E65"/>
    </sheetView>
  </sheetViews>
  <sheetFormatPr defaultRowHeight="14.25"/>
  <cols>
    <col min="1" max="1" width="40.19921875" style="116" customWidth="1"/>
    <col min="2" max="2" width="19.33203125" customWidth="1"/>
    <col min="3" max="3" width="19.73046875" customWidth="1"/>
    <col min="4" max="4" width="21.33203125" customWidth="1"/>
    <col min="5" max="5" width="14.06640625" customWidth="1"/>
    <col min="6" max="6" width="20.19921875" customWidth="1"/>
    <col min="7" max="7" width="15.19921875" customWidth="1"/>
    <col min="8" max="8" width="13.86328125" customWidth="1"/>
    <col min="9" max="9" width="14.46484375" customWidth="1"/>
    <col min="11" max="11" width="9.06640625" customWidth="1"/>
  </cols>
  <sheetData>
    <row r="1" spans="1:3" ht="21">
      <c r="C1" s="115" t="s">
        <v>296</v>
      </c>
    </row>
    <row r="3" spans="1:3">
      <c r="A3" s="116" t="s">
        <v>279</v>
      </c>
      <c r="B3" t="s">
        <v>281</v>
      </c>
    </row>
    <row r="4" spans="1:3">
      <c r="A4" s="116" t="s">
        <v>364</v>
      </c>
      <c r="B4" t="s">
        <v>139</v>
      </c>
    </row>
    <row r="5" spans="1:3">
      <c r="A5" s="116" t="s">
        <v>388</v>
      </c>
      <c r="B5" t="s">
        <v>365</v>
      </c>
    </row>
    <row r="6" spans="1:3">
      <c r="A6" s="116" t="s">
        <v>68</v>
      </c>
      <c r="B6" t="s">
        <v>282</v>
      </c>
    </row>
    <row r="8" spans="1:3">
      <c r="A8" s="120" t="s">
        <v>280</v>
      </c>
    </row>
    <row r="9" spans="1:3">
      <c r="A9" s="116" t="s">
        <v>219</v>
      </c>
      <c r="B9" t="s">
        <v>278</v>
      </c>
    </row>
    <row r="10" spans="1:3">
      <c r="A10" s="116" t="s">
        <v>4</v>
      </c>
      <c r="B10" t="s">
        <v>169</v>
      </c>
    </row>
    <row r="11" spans="1:3">
      <c r="A11" s="116" t="s">
        <v>354</v>
      </c>
      <c r="B11" t="s">
        <v>90</v>
      </c>
    </row>
    <row r="12" spans="1:3">
      <c r="A12" s="116" t="s">
        <v>220</v>
      </c>
      <c r="B12" t="s">
        <v>518</v>
      </c>
    </row>
    <row r="13" spans="1:3">
      <c r="A13" s="116" t="s">
        <v>358</v>
      </c>
      <c r="B13" t="s">
        <v>51</v>
      </c>
    </row>
    <row r="14" spans="1:3">
      <c r="A14" s="116" t="s">
        <v>353</v>
      </c>
      <c r="B14" t="s">
        <v>517</v>
      </c>
    </row>
    <row r="15" spans="1:3">
      <c r="A15" s="116" t="s">
        <v>359</v>
      </c>
      <c r="B15" t="s">
        <v>200</v>
      </c>
    </row>
    <row r="18" spans="1:2">
      <c r="A18" s="116" t="s">
        <v>283</v>
      </c>
      <c r="B18" t="s">
        <v>500</v>
      </c>
    </row>
    <row r="19" spans="1:2">
      <c r="A19" s="116" t="s">
        <v>284</v>
      </c>
      <c r="B19" t="s">
        <v>229</v>
      </c>
    </row>
    <row r="20" spans="1:2">
      <c r="A20" s="116" t="s">
        <v>501</v>
      </c>
      <c r="B20" s="96" t="s">
        <v>230</v>
      </c>
    </row>
    <row r="22" spans="1:2">
      <c r="A22" s="116" t="s">
        <v>265</v>
      </c>
      <c r="B22" t="s">
        <v>217</v>
      </c>
    </row>
    <row r="24" spans="1:2">
      <c r="A24" s="116" t="s">
        <v>207</v>
      </c>
      <c r="B24" s="61" t="s">
        <v>198</v>
      </c>
    </row>
    <row r="26" spans="1:2">
      <c r="A26" s="120" t="s">
        <v>313</v>
      </c>
    </row>
    <row r="27" spans="1:2">
      <c r="A27" s="116" t="s">
        <v>314</v>
      </c>
      <c r="B27" t="s">
        <v>114</v>
      </c>
    </row>
    <row r="28" spans="1:2">
      <c r="A28" s="116" t="s">
        <v>315</v>
      </c>
      <c r="B28" t="s">
        <v>37</v>
      </c>
    </row>
    <row r="29" spans="1:2">
      <c r="A29" s="116" t="s">
        <v>316</v>
      </c>
      <c r="B29" t="s">
        <v>92</v>
      </c>
    </row>
    <row r="30" spans="1:2">
      <c r="A30" s="116" t="s">
        <v>317</v>
      </c>
      <c r="B30" t="s">
        <v>124</v>
      </c>
    </row>
    <row r="33" spans="1:12">
      <c r="A33" s="120" t="s">
        <v>310</v>
      </c>
      <c r="B33" s="116" t="s">
        <v>306</v>
      </c>
      <c r="C33" s="116" t="s">
        <v>305</v>
      </c>
      <c r="D33" s="60" t="s">
        <v>202</v>
      </c>
      <c r="E33" s="116" t="s">
        <v>324</v>
      </c>
      <c r="F33" s="116" t="s">
        <v>324</v>
      </c>
      <c r="G33" s="116" t="s">
        <v>205</v>
      </c>
      <c r="H33" s="116" t="s">
        <v>206</v>
      </c>
      <c r="I33" s="116" t="s">
        <v>207</v>
      </c>
    </row>
    <row r="34" spans="1:12" ht="28.5">
      <c r="A34" s="116" t="s">
        <v>297</v>
      </c>
      <c r="B34" t="str">
        <f>B12</f>
        <v>Lisa Putnam</v>
      </c>
      <c r="C34" t="s">
        <v>191</v>
      </c>
      <c r="D34" s="61" t="s">
        <v>203</v>
      </c>
      <c r="E34" s="61" t="s">
        <v>211</v>
      </c>
      <c r="F34" s="61" t="s">
        <v>204</v>
      </c>
      <c r="G34" s="61" t="s">
        <v>516</v>
      </c>
      <c r="H34" s="121" t="s">
        <v>31</v>
      </c>
      <c r="I34" s="121" t="s">
        <v>208</v>
      </c>
      <c r="J34" s="121" t="s">
        <v>38</v>
      </c>
      <c r="K34" s="121"/>
      <c r="L34" s="121"/>
    </row>
    <row r="35" spans="1:12">
      <c r="A35" s="120" t="s">
        <v>311</v>
      </c>
      <c r="C35" t="s">
        <v>47</v>
      </c>
    </row>
    <row r="36" spans="1:12">
      <c r="A36" s="120" t="s">
        <v>312</v>
      </c>
      <c r="C36" t="s">
        <v>191</v>
      </c>
    </row>
    <row r="37" spans="1:12">
      <c r="A37" s="116" t="s">
        <v>2</v>
      </c>
      <c r="B37" t="str">
        <f>B15</f>
        <v>Jennifer Kalfsbeek-Goetz</v>
      </c>
      <c r="C37" t="s">
        <v>37</v>
      </c>
    </row>
    <row r="38" spans="1:12" ht="1.9" customHeight="1"/>
    <row r="39" spans="1:12">
      <c r="D39" s="116" t="s">
        <v>267</v>
      </c>
      <c r="E39" s="116" t="s">
        <v>394</v>
      </c>
      <c r="F39" s="116" t="s">
        <v>396</v>
      </c>
      <c r="G39" s="116" t="s">
        <v>395</v>
      </c>
      <c r="H39" s="116" t="s">
        <v>397</v>
      </c>
      <c r="I39" s="116" t="s">
        <v>398</v>
      </c>
      <c r="J39" s="116" t="s">
        <v>399</v>
      </c>
      <c r="K39" s="116" t="s">
        <v>506</v>
      </c>
    </row>
    <row r="40" spans="1:12">
      <c r="A40" s="116" t="s">
        <v>298</v>
      </c>
      <c r="B40" t="str">
        <f>B6</f>
        <v>Sylvia Barajas</v>
      </c>
      <c r="C40" t="s">
        <v>92</v>
      </c>
      <c r="D40" t="s">
        <v>334</v>
      </c>
      <c r="E40" t="str">
        <f>B19</f>
        <v>John Sinutko</v>
      </c>
      <c r="F40" t="str">
        <f>B18</f>
        <v>Michelle Perry</v>
      </c>
      <c r="G40" t="str">
        <f>B20</f>
        <v>Dan McMichael</v>
      </c>
      <c r="H40" t="s">
        <v>503</v>
      </c>
      <c r="I40" t="s">
        <v>198</v>
      </c>
      <c r="J40" t="s">
        <v>198</v>
      </c>
      <c r="K40" t="s">
        <v>502</v>
      </c>
    </row>
    <row r="41" spans="1:12">
      <c r="A41" s="120" t="s">
        <v>309</v>
      </c>
      <c r="B41" t="str">
        <f>B9</f>
        <v>Jane Morgan</v>
      </c>
      <c r="C41" t="s">
        <v>57</v>
      </c>
    </row>
    <row r="42" spans="1:12">
      <c r="A42" s="120" t="s">
        <v>308</v>
      </c>
      <c r="B42" t="str">
        <f>B11</f>
        <v>Norman Marten</v>
      </c>
      <c r="C42" t="s">
        <v>92</v>
      </c>
    </row>
    <row r="43" spans="1:12">
      <c r="A43" s="120" t="s">
        <v>307</v>
      </c>
      <c r="B43" t="s">
        <v>282</v>
      </c>
      <c r="C43" t="s">
        <v>198</v>
      </c>
    </row>
    <row r="44" spans="1:12" ht="1.9" customHeight="1"/>
    <row r="45" spans="1:12">
      <c r="D45" s="116" t="s">
        <v>421</v>
      </c>
      <c r="E45" s="87" t="s">
        <v>266</v>
      </c>
      <c r="F45" s="116" t="s">
        <v>267</v>
      </c>
      <c r="G45" s="116" t="s">
        <v>325</v>
      </c>
      <c r="H45" s="116" t="s">
        <v>335</v>
      </c>
    </row>
    <row r="46" spans="1:12">
      <c r="A46" s="116" t="s">
        <v>61</v>
      </c>
      <c r="B46" t="str">
        <f>B15</f>
        <v>Jennifer Kalfsbeek-Goetz</v>
      </c>
      <c r="C46" t="s">
        <v>49</v>
      </c>
      <c r="D46" t="s">
        <v>408</v>
      </c>
      <c r="E46" t="s">
        <v>198</v>
      </c>
      <c r="F46" t="s">
        <v>334</v>
      </c>
      <c r="G46" t="s">
        <v>515</v>
      </c>
      <c r="H46" t="s">
        <v>56</v>
      </c>
    </row>
    <row r="47" spans="1:12" ht="2.25" customHeight="1"/>
    <row r="48" spans="1:12">
      <c r="D48" s="116" t="s">
        <v>267</v>
      </c>
      <c r="E48" s="116" t="s">
        <v>318</v>
      </c>
      <c r="F48" s="116" t="s">
        <v>318</v>
      </c>
      <c r="G48" s="116" t="s">
        <v>318</v>
      </c>
    </row>
    <row r="49" spans="1:10">
      <c r="A49" s="116" t="s">
        <v>3</v>
      </c>
      <c r="B49" t="str">
        <f>B6</f>
        <v>Sylvia Barajas</v>
      </c>
      <c r="D49" t="s">
        <v>336</v>
      </c>
      <c r="E49" s="61" t="s">
        <v>239</v>
      </c>
      <c r="F49" s="61" t="s">
        <v>240</v>
      </c>
      <c r="G49" t="s">
        <v>198</v>
      </c>
    </row>
    <row r="50" spans="1:10" ht="1.1499999999999999" customHeight="1"/>
    <row r="51" spans="1:10">
      <c r="D51" s="116" t="s">
        <v>319</v>
      </c>
      <c r="E51" s="116" t="s">
        <v>318</v>
      </c>
      <c r="F51" s="116" t="s">
        <v>318</v>
      </c>
      <c r="H51" s="116" t="s">
        <v>468</v>
      </c>
    </row>
    <row r="52" spans="1:10">
      <c r="A52" s="116" t="s">
        <v>58</v>
      </c>
      <c r="B52" t="str">
        <f>B14</f>
        <v>Karen Rothstein</v>
      </c>
      <c r="C52" t="s">
        <v>113</v>
      </c>
      <c r="D52" t="s">
        <v>467</v>
      </c>
      <c r="E52" t="s">
        <v>334</v>
      </c>
      <c r="F52" t="s">
        <v>198</v>
      </c>
      <c r="H52" t="s">
        <v>469</v>
      </c>
    </row>
    <row r="53" spans="1:10" ht="2.25" customHeight="1"/>
    <row r="54" spans="1:10">
      <c r="D54" s="116" t="s">
        <v>320</v>
      </c>
      <c r="E54" s="116" t="s">
        <v>321</v>
      </c>
      <c r="H54" s="116"/>
    </row>
    <row r="55" spans="1:10">
      <c r="A55" s="116" t="s">
        <v>302</v>
      </c>
      <c r="B55" t="str">
        <f>B12</f>
        <v>Lisa Putnam</v>
      </c>
      <c r="C55" t="s">
        <v>285</v>
      </c>
      <c r="D55" t="s">
        <v>198</v>
      </c>
      <c r="E55" t="s">
        <v>198</v>
      </c>
    </row>
    <row r="56" spans="1:10" ht="2.35" customHeight="1"/>
    <row r="57" spans="1:10">
      <c r="D57" s="116" t="s">
        <v>422</v>
      </c>
      <c r="E57" s="116" t="s">
        <v>423</v>
      </c>
      <c r="F57" s="116" t="s">
        <v>424</v>
      </c>
      <c r="G57" s="116" t="s">
        <v>323</v>
      </c>
      <c r="I57" s="116" t="s">
        <v>328</v>
      </c>
      <c r="J57" s="116" t="s">
        <v>329</v>
      </c>
    </row>
    <row r="58" spans="1:10">
      <c r="A58" s="116" t="s">
        <v>303</v>
      </c>
      <c r="B58" t="str">
        <f>B13</f>
        <v>Howard Davis</v>
      </c>
      <c r="C58" t="s">
        <v>119</v>
      </c>
      <c r="D58" t="s">
        <v>198</v>
      </c>
      <c r="E58" t="s">
        <v>198</v>
      </c>
      <c r="F58" t="s">
        <v>198</v>
      </c>
      <c r="G58" t="s">
        <v>330</v>
      </c>
      <c r="H58" t="s">
        <v>331</v>
      </c>
      <c r="I58" t="s">
        <v>332</v>
      </c>
      <c r="J58" t="s">
        <v>36</v>
      </c>
    </row>
    <row r="63" spans="1:10">
      <c r="A63" s="120" t="s">
        <v>304</v>
      </c>
      <c r="B63" s="120" t="s">
        <v>490</v>
      </c>
      <c r="C63" s="120" t="s">
        <v>494</v>
      </c>
    </row>
    <row r="64" spans="1:10">
      <c r="A64" s="116" t="s">
        <v>0</v>
      </c>
      <c r="B64" s="41" t="s">
        <v>524</v>
      </c>
      <c r="C64" s="409" t="s">
        <v>523</v>
      </c>
    </row>
    <row r="65" spans="1:3">
      <c r="A65" s="116" t="s">
        <v>0</v>
      </c>
      <c r="B65" s="41" t="s">
        <v>198</v>
      </c>
      <c r="C65" t="s">
        <v>198</v>
      </c>
    </row>
    <row r="66" spans="1:3">
      <c r="A66" s="116" t="s">
        <v>297</v>
      </c>
      <c r="B66" s="41" t="s">
        <v>491</v>
      </c>
      <c r="C66" s="219" t="s">
        <v>495</v>
      </c>
    </row>
    <row r="67" spans="1:3">
      <c r="A67" s="116" t="s">
        <v>2</v>
      </c>
      <c r="B67" s="41" t="s">
        <v>492</v>
      </c>
      <c r="C67" s="218" t="s">
        <v>496</v>
      </c>
    </row>
    <row r="68" spans="1:3">
      <c r="A68" s="116" t="s">
        <v>298</v>
      </c>
      <c r="B68" s="41" t="s">
        <v>491</v>
      </c>
      <c r="C68" s="219" t="s">
        <v>495</v>
      </c>
    </row>
    <row r="69" spans="1:3">
      <c r="A69" s="116" t="s">
        <v>299</v>
      </c>
      <c r="B69" s="41" t="s">
        <v>198</v>
      </c>
      <c r="C69" s="217" t="s">
        <v>198</v>
      </c>
    </row>
    <row r="70" spans="1:3">
      <c r="A70" s="116" t="s">
        <v>300</v>
      </c>
      <c r="B70" s="41" t="s">
        <v>489</v>
      </c>
      <c r="C70" s="218" t="s">
        <v>497</v>
      </c>
    </row>
    <row r="71" spans="1:3">
      <c r="A71" s="116" t="s">
        <v>301</v>
      </c>
      <c r="B71" s="41" t="s">
        <v>198</v>
      </c>
      <c r="C71" s="217" t="s">
        <v>198</v>
      </c>
    </row>
    <row r="72" spans="1:3">
      <c r="A72" s="116" t="s">
        <v>302</v>
      </c>
      <c r="B72" s="41" t="s">
        <v>198</v>
      </c>
      <c r="C72" s="217" t="s">
        <v>198</v>
      </c>
    </row>
    <row r="73" spans="1:3">
      <c r="A73" s="116" t="s">
        <v>303</v>
      </c>
      <c r="B73" s="41" t="s">
        <v>492</v>
      </c>
      <c r="C73" s="218" t="s">
        <v>496</v>
      </c>
    </row>
  </sheetData>
  <hyperlinks>
    <hyperlink ref="C67" r:id="rId1"/>
    <hyperlink ref="C69" r:id="rId2" display="sydney_pugh1@my.vcccd.edu"/>
    <hyperlink ref="C72" r:id="rId3" display="joseph_rizzi1@my.vcccd.edu"/>
    <hyperlink ref="C71" r:id="rId4" display="mersedeh_kolyaei1@my.vccd.edu"/>
    <hyperlink ref="C66" r:id="rId5"/>
    <hyperlink ref="C70" r:id="rId6"/>
    <hyperlink ref="C68" r:id="rId7"/>
    <hyperlink ref="C73" r:id="rId8"/>
    <hyperlink ref="C64" r:id="rId9" display="mailto:ASMCAcademicAffairs@vcccd.edu"/>
  </hyperlinks>
  <pageMargins left="0.7" right="0.7" top="0.75" bottom="0.75" header="0.3" footer="0.3"/>
  <pageSetup orientation="portrait"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zoomScale="90" zoomScaleNormal="90" zoomScalePageLayoutView="150" workbookViewId="0">
      <selection activeCell="D10" sqref="D10"/>
    </sheetView>
  </sheetViews>
  <sheetFormatPr defaultColWidth="8.796875" defaultRowHeight="14.25"/>
  <cols>
    <col min="1" max="1" width="22" style="41" bestFit="1" customWidth="1"/>
    <col min="2" max="2" width="19.33203125" bestFit="1" customWidth="1"/>
    <col min="3" max="3" width="11.33203125" bestFit="1" customWidth="1"/>
    <col min="4" max="4" width="27.796875" bestFit="1" customWidth="1"/>
    <col min="5" max="5" width="27.1328125" bestFit="1" customWidth="1"/>
    <col min="6" max="6" width="24" customWidth="1"/>
  </cols>
  <sheetData>
    <row r="1" spans="1:6" ht="21">
      <c r="A1" s="245" t="s">
        <v>10</v>
      </c>
      <c r="B1" s="245"/>
      <c r="C1" s="245"/>
      <c r="D1" s="245"/>
      <c r="E1" s="245"/>
    </row>
    <row r="2" spans="1:6" ht="21">
      <c r="A2" s="246" t="s">
        <v>11</v>
      </c>
      <c r="B2" s="246"/>
      <c r="C2" s="247" t="s">
        <v>351</v>
      </c>
      <c r="D2" s="247"/>
      <c r="E2" s="247"/>
      <c r="F2" t="str">
        <f>Administration!B9</f>
        <v>Jane Morgan</v>
      </c>
    </row>
    <row r="3" spans="1:6" ht="14.65" thickBot="1"/>
    <row r="4" spans="1:6">
      <c r="A4" s="42" t="s">
        <v>143</v>
      </c>
      <c r="B4" s="2" t="s">
        <v>5</v>
      </c>
      <c r="C4" s="2" t="s">
        <v>6</v>
      </c>
      <c r="D4" s="6" t="s">
        <v>7</v>
      </c>
      <c r="E4" s="9" t="s">
        <v>18</v>
      </c>
      <c r="F4" s="10" t="s">
        <v>63</v>
      </c>
    </row>
    <row r="5" spans="1:6" ht="8.25" customHeight="1" thickBot="1">
      <c r="A5" s="43"/>
      <c r="B5" s="1"/>
      <c r="C5" s="1"/>
      <c r="D5" s="7"/>
      <c r="E5" s="4"/>
      <c r="F5" s="5"/>
    </row>
    <row r="6" spans="1:6" ht="14" customHeight="1" thickBot="1">
      <c r="A6" s="253" t="s">
        <v>0</v>
      </c>
      <c r="B6" s="240" t="s">
        <v>8</v>
      </c>
      <c r="C6" s="240" t="s">
        <v>9</v>
      </c>
      <c r="D6" s="154" t="s">
        <v>19</v>
      </c>
      <c r="E6" s="175" t="s">
        <v>32</v>
      </c>
      <c r="F6" s="176" t="s">
        <v>191</v>
      </c>
    </row>
    <row r="7" spans="1:6" ht="14" customHeight="1" thickBot="1">
      <c r="A7" s="254"/>
      <c r="B7" s="241"/>
      <c r="C7" s="241"/>
      <c r="D7" s="154" t="s">
        <v>20</v>
      </c>
      <c r="E7" s="163" t="s">
        <v>31</v>
      </c>
      <c r="F7" s="177" t="s">
        <v>198</v>
      </c>
    </row>
    <row r="8" spans="1:6" ht="14" customHeight="1" thickBot="1">
      <c r="A8" s="255"/>
      <c r="B8" s="242"/>
      <c r="C8" s="242"/>
      <c r="D8" s="154" t="s">
        <v>21</v>
      </c>
      <c r="E8" s="209" t="s">
        <v>42</v>
      </c>
      <c r="F8" s="182" t="s">
        <v>511</v>
      </c>
    </row>
    <row r="9" spans="1:6" ht="14" customHeight="1" thickBot="1">
      <c r="A9" s="256" t="s">
        <v>43</v>
      </c>
      <c r="B9" s="243" t="s">
        <v>85</v>
      </c>
      <c r="C9" s="243" t="s">
        <v>86</v>
      </c>
      <c r="D9" s="108" t="s">
        <v>19</v>
      </c>
      <c r="E9" s="164" t="s">
        <v>40</v>
      </c>
      <c r="F9" s="178" t="s">
        <v>198</v>
      </c>
    </row>
    <row r="10" spans="1:6" ht="14" customHeight="1" thickBot="1">
      <c r="A10" s="257"/>
      <c r="B10" s="244"/>
      <c r="C10" s="244"/>
      <c r="D10" s="108" t="s">
        <v>485</v>
      </c>
      <c r="E10" s="210" t="s">
        <v>198</v>
      </c>
      <c r="F10" s="178" t="s">
        <v>198</v>
      </c>
    </row>
    <row r="11" spans="1:6" ht="14" customHeight="1" thickBot="1">
      <c r="A11" s="253" t="s">
        <v>58</v>
      </c>
      <c r="B11" s="240" t="s">
        <v>12</v>
      </c>
      <c r="C11" s="240" t="s">
        <v>9</v>
      </c>
      <c r="D11" s="248" t="s">
        <v>62</v>
      </c>
      <c r="E11" s="163" t="s">
        <v>147</v>
      </c>
      <c r="F11" s="177" t="s">
        <v>41</v>
      </c>
    </row>
    <row r="12" spans="1:6" ht="14" customHeight="1" thickBot="1">
      <c r="A12" s="255"/>
      <c r="B12" s="242"/>
      <c r="C12" s="242"/>
      <c r="D12" s="249"/>
      <c r="E12" s="163" t="s">
        <v>149</v>
      </c>
      <c r="F12" s="177" t="s">
        <v>198</v>
      </c>
    </row>
    <row r="13" spans="1:6" ht="14" customHeight="1" thickBot="1">
      <c r="A13" s="256" t="s">
        <v>128</v>
      </c>
      <c r="B13" s="235" t="s">
        <v>13</v>
      </c>
      <c r="C13" s="235" t="s">
        <v>14</v>
      </c>
      <c r="D13" s="260" t="s">
        <v>129</v>
      </c>
      <c r="E13" s="210" t="s">
        <v>198</v>
      </c>
      <c r="F13" s="178" t="s">
        <v>198</v>
      </c>
    </row>
    <row r="14" spans="1:6" ht="14" customHeight="1" thickBot="1">
      <c r="A14" s="257"/>
      <c r="B14" s="236"/>
      <c r="C14" s="236"/>
      <c r="D14" s="261"/>
      <c r="E14" s="164" t="s">
        <v>33</v>
      </c>
      <c r="F14" s="178" t="s">
        <v>198</v>
      </c>
    </row>
    <row r="15" spans="1:6" ht="14" customHeight="1" thickBot="1">
      <c r="A15" s="258"/>
      <c r="B15" s="237"/>
      <c r="C15" s="237"/>
      <c r="D15" s="262"/>
      <c r="E15" s="164" t="s">
        <v>198</v>
      </c>
      <c r="F15" s="178" t="s">
        <v>198</v>
      </c>
    </row>
    <row r="16" spans="1:6" ht="14" customHeight="1" thickBot="1">
      <c r="A16" s="259" t="s">
        <v>3</v>
      </c>
      <c r="B16" s="238" t="s">
        <v>15</v>
      </c>
      <c r="C16" s="239" t="s">
        <v>16</v>
      </c>
      <c r="D16" s="154" t="s">
        <v>19</v>
      </c>
      <c r="E16" s="209" t="s">
        <v>471</v>
      </c>
      <c r="F16" s="182" t="s">
        <v>148</v>
      </c>
    </row>
    <row r="17" spans="1:6" ht="14" customHeight="1" thickBot="1">
      <c r="A17" s="252"/>
      <c r="B17" s="224"/>
      <c r="C17" s="232"/>
      <c r="D17" s="154" t="s">
        <v>485</v>
      </c>
      <c r="E17" s="209" t="s">
        <v>149</v>
      </c>
      <c r="F17" s="177" t="s">
        <v>120</v>
      </c>
    </row>
    <row r="18" spans="1:6" ht="14" customHeight="1" thickBot="1">
      <c r="A18" s="251" t="s">
        <v>2</v>
      </c>
      <c r="B18" s="228" t="s">
        <v>15</v>
      </c>
      <c r="C18" s="230" t="s">
        <v>9</v>
      </c>
      <c r="D18" s="110" t="s">
        <v>19</v>
      </c>
      <c r="E18" s="179" t="s">
        <v>32</v>
      </c>
      <c r="F18" s="178" t="s">
        <v>198</v>
      </c>
    </row>
    <row r="19" spans="1:6" ht="14" customHeight="1" thickBot="1">
      <c r="A19" s="250"/>
      <c r="B19" s="229"/>
      <c r="C19" s="231"/>
      <c r="D19" s="108" t="s">
        <v>485</v>
      </c>
      <c r="E19" s="164" t="s">
        <v>120</v>
      </c>
      <c r="F19" s="178" t="s">
        <v>198</v>
      </c>
    </row>
    <row r="20" spans="1:6" ht="14.65" thickBot="1">
      <c r="A20" s="252" t="s">
        <v>60</v>
      </c>
      <c r="B20" s="224" t="s">
        <v>84</v>
      </c>
      <c r="C20" s="232" t="s">
        <v>17</v>
      </c>
      <c r="D20" s="154" t="s">
        <v>19</v>
      </c>
      <c r="E20" s="163" t="s">
        <v>150</v>
      </c>
      <c r="F20" s="177" t="s">
        <v>32</v>
      </c>
    </row>
    <row r="21" spans="1:6" ht="14.65" thickBot="1">
      <c r="A21" s="252"/>
      <c r="B21" s="224"/>
      <c r="C21" s="232"/>
      <c r="D21" s="154" t="s">
        <v>485</v>
      </c>
      <c r="E21" s="163" t="s">
        <v>120</v>
      </c>
      <c r="F21" s="177" t="s">
        <v>198</v>
      </c>
    </row>
    <row r="22" spans="1:6" ht="14.65" thickBot="1">
      <c r="A22" s="250" t="s">
        <v>59</v>
      </c>
      <c r="B22" s="229" t="s">
        <v>83</v>
      </c>
      <c r="C22" s="229" t="s">
        <v>17</v>
      </c>
      <c r="D22" s="233" t="s">
        <v>62</v>
      </c>
      <c r="E22" s="164" t="s">
        <v>41</v>
      </c>
      <c r="F22" s="178" t="s">
        <v>198</v>
      </c>
    </row>
    <row r="23" spans="1:6" ht="14.65" thickBot="1">
      <c r="A23" s="250"/>
      <c r="B23" s="229"/>
      <c r="C23" s="229"/>
      <c r="D23" s="234"/>
      <c r="E23" s="179" t="s">
        <v>147</v>
      </c>
      <c r="F23" s="178" t="s">
        <v>198</v>
      </c>
    </row>
    <row r="24" spans="1:6" ht="14.65" thickBot="1">
      <c r="A24" s="222" t="s">
        <v>61</v>
      </c>
      <c r="B24" s="224" t="s">
        <v>83</v>
      </c>
      <c r="C24" s="224" t="s">
        <v>9</v>
      </c>
      <c r="D24" s="226" t="s">
        <v>62</v>
      </c>
      <c r="E24" s="163" t="s">
        <v>151</v>
      </c>
      <c r="F24" s="177" t="s">
        <v>198</v>
      </c>
    </row>
    <row r="25" spans="1:6" ht="14.65" thickBot="1">
      <c r="A25" s="223"/>
      <c r="B25" s="225"/>
      <c r="C25" s="225"/>
      <c r="D25" s="227"/>
      <c r="E25" s="180" t="s">
        <v>41</v>
      </c>
      <c r="F25" s="181" t="s">
        <v>198</v>
      </c>
    </row>
    <row r="27" spans="1:6">
      <c r="A27" s="200" t="s">
        <v>144</v>
      </c>
      <c r="D27" s="59"/>
      <c r="E27" s="201" t="s">
        <v>462</v>
      </c>
      <c r="F27" s="120" t="s">
        <v>463</v>
      </c>
    </row>
    <row r="28" spans="1:6">
      <c r="A28" s="36" t="s">
        <v>97</v>
      </c>
      <c r="B28" s="30" t="s">
        <v>13</v>
      </c>
      <c r="C28" s="30" t="s">
        <v>98</v>
      </c>
      <c r="D28" s="202"/>
      <c r="E28" s="36" t="s">
        <v>99</v>
      </c>
      <c r="F28" s="203"/>
    </row>
    <row r="29" spans="1:6">
      <c r="A29" s="36" t="s">
        <v>100</v>
      </c>
      <c r="B29" s="30" t="s">
        <v>84</v>
      </c>
      <c r="C29" s="30" t="s">
        <v>101</v>
      </c>
      <c r="D29" s="202"/>
      <c r="E29" s="203"/>
      <c r="F29" s="203"/>
    </row>
    <row r="30" spans="1:6">
      <c r="A30" s="36" t="s">
        <v>102</v>
      </c>
      <c r="B30" s="30" t="s">
        <v>13</v>
      </c>
      <c r="C30" s="30" t="s">
        <v>103</v>
      </c>
      <c r="D30" s="202"/>
      <c r="E30" s="203"/>
      <c r="F30" s="203"/>
    </row>
    <row r="31" spans="1:6">
      <c r="A31" s="37" t="s">
        <v>134</v>
      </c>
      <c r="B31" s="31" t="s">
        <v>135</v>
      </c>
      <c r="C31" s="31" t="s">
        <v>131</v>
      </c>
      <c r="D31" s="202"/>
      <c r="E31" s="203"/>
      <c r="F31" s="203"/>
    </row>
    <row r="32" spans="1:6">
      <c r="A32" s="36" t="s">
        <v>107</v>
      </c>
      <c r="B32" s="30" t="s">
        <v>83</v>
      </c>
      <c r="C32" s="30" t="s">
        <v>9</v>
      </c>
      <c r="D32" s="203"/>
      <c r="E32" s="202" t="s">
        <v>36</v>
      </c>
      <c r="F32" s="204" t="s">
        <v>141</v>
      </c>
    </row>
    <row r="33" spans="1:6">
      <c r="A33" s="36" t="s">
        <v>104</v>
      </c>
      <c r="B33" s="30" t="s">
        <v>105</v>
      </c>
      <c r="C33" s="30" t="s">
        <v>106</v>
      </c>
      <c r="D33" s="203"/>
      <c r="E33" s="30" t="s">
        <v>41</v>
      </c>
      <c r="F33" s="204"/>
    </row>
    <row r="34" spans="1:6" ht="13.9" customHeight="1">
      <c r="A34" s="39"/>
      <c r="B34" s="140"/>
      <c r="C34" s="140"/>
      <c r="D34" s="59"/>
    </row>
    <row r="35" spans="1:6">
      <c r="A35" s="199" t="s">
        <v>145</v>
      </c>
      <c r="B35" s="28"/>
      <c r="C35" s="28"/>
      <c r="D35" s="59"/>
      <c r="F35" s="33"/>
    </row>
    <row r="36" spans="1:6">
      <c r="A36" s="36" t="s">
        <v>55</v>
      </c>
      <c r="B36" s="30" t="s">
        <v>108</v>
      </c>
      <c r="C36" s="30" t="s">
        <v>109</v>
      </c>
      <c r="D36" s="202"/>
      <c r="E36" s="30" t="s">
        <v>152</v>
      </c>
      <c r="F36" s="204" t="s">
        <v>33</v>
      </c>
    </row>
    <row r="37" spans="1:6">
      <c r="A37" s="36" t="s">
        <v>110</v>
      </c>
      <c r="B37" s="30" t="s">
        <v>111</v>
      </c>
      <c r="C37" s="30" t="s">
        <v>111</v>
      </c>
      <c r="D37" s="202"/>
      <c r="E37" s="30" t="s">
        <v>346</v>
      </c>
      <c r="F37" s="203"/>
    </row>
    <row r="38" spans="1:6">
      <c r="A38" s="37" t="s">
        <v>367</v>
      </c>
      <c r="B38" s="31" t="s">
        <v>132</v>
      </c>
      <c r="C38" s="31" t="s">
        <v>131</v>
      </c>
      <c r="D38" s="203"/>
      <c r="E38" s="30" t="s">
        <v>346</v>
      </c>
      <c r="F38" s="203"/>
    </row>
  </sheetData>
  <mergeCells count="34">
    <mergeCell ref="A1:E1"/>
    <mergeCell ref="A2:B2"/>
    <mergeCell ref="C2:E2"/>
    <mergeCell ref="D11:D12"/>
    <mergeCell ref="A22:A23"/>
    <mergeCell ref="B22:B23"/>
    <mergeCell ref="C22:C23"/>
    <mergeCell ref="A18:A19"/>
    <mergeCell ref="A20:A21"/>
    <mergeCell ref="A6:A8"/>
    <mergeCell ref="A9:A10"/>
    <mergeCell ref="A11:A12"/>
    <mergeCell ref="A13:A15"/>
    <mergeCell ref="A16:A17"/>
    <mergeCell ref="D13:D15"/>
    <mergeCell ref="B13:B15"/>
    <mergeCell ref="C13:C15"/>
    <mergeCell ref="B16:B17"/>
    <mergeCell ref="C16:C17"/>
    <mergeCell ref="B6:B8"/>
    <mergeCell ref="B9:B10"/>
    <mergeCell ref="C6:C8"/>
    <mergeCell ref="C9:C10"/>
    <mergeCell ref="B11:B12"/>
    <mergeCell ref="C11:C12"/>
    <mergeCell ref="A24:A25"/>
    <mergeCell ref="B24:B25"/>
    <mergeCell ref="C24:C25"/>
    <mergeCell ref="D24:D25"/>
    <mergeCell ref="B18:B19"/>
    <mergeCell ref="C18:C19"/>
    <mergeCell ref="B20:B21"/>
    <mergeCell ref="C20:C21"/>
    <mergeCell ref="D22:D23"/>
  </mergeCells>
  <printOptions horizontalCentered="1" verticalCentered="1" gridLines="1"/>
  <pageMargins left="0.25" right="0.25" top="0.75" bottom="0.75" header="0.3" footer="0.3"/>
  <pageSetup scale="9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zoomScaleNormal="100" zoomScalePageLayoutView="150" workbookViewId="0">
      <selection activeCell="F7" sqref="F7"/>
    </sheetView>
  </sheetViews>
  <sheetFormatPr defaultColWidth="8.796875" defaultRowHeight="14.25"/>
  <cols>
    <col min="1" max="1" width="21.6640625" style="29" customWidth="1"/>
    <col min="2" max="2" width="17.33203125" bestFit="1" customWidth="1"/>
    <col min="3" max="3" width="11.6640625" bestFit="1" customWidth="1"/>
    <col min="4" max="4" width="27.46484375" bestFit="1" customWidth="1"/>
    <col min="5" max="5" width="26.796875" customWidth="1"/>
    <col min="6" max="6" width="32.796875" customWidth="1"/>
  </cols>
  <sheetData>
    <row r="1" spans="1:6" ht="21">
      <c r="A1" s="245" t="s">
        <v>10</v>
      </c>
      <c r="B1" s="245"/>
      <c r="C1" s="245"/>
      <c r="D1" s="245"/>
      <c r="E1" s="245"/>
    </row>
    <row r="2" spans="1:6" ht="21">
      <c r="A2" s="246" t="s">
        <v>11</v>
      </c>
      <c r="B2" s="246"/>
      <c r="C2" s="247" t="s">
        <v>4</v>
      </c>
      <c r="D2" s="247"/>
      <c r="E2" s="247"/>
      <c r="F2" t="str">
        <f>Administration!B10</f>
        <v>Mary Rees</v>
      </c>
    </row>
    <row r="3" spans="1:6" ht="14.65" thickBot="1"/>
    <row r="4" spans="1:6">
      <c r="A4" s="34" t="s">
        <v>143</v>
      </c>
      <c r="B4" s="2" t="s">
        <v>5</v>
      </c>
      <c r="C4" s="2" t="s">
        <v>6</v>
      </c>
      <c r="D4" s="6" t="s">
        <v>7</v>
      </c>
      <c r="E4" s="9" t="s">
        <v>18</v>
      </c>
      <c r="F4" s="10" t="s">
        <v>63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4" customHeight="1" thickBot="1">
      <c r="A6" s="272" t="s">
        <v>0</v>
      </c>
      <c r="B6" s="274" t="s">
        <v>8</v>
      </c>
      <c r="C6" s="274" t="s">
        <v>9</v>
      </c>
      <c r="D6" s="146" t="s">
        <v>25</v>
      </c>
      <c r="E6" s="221" t="s">
        <v>519</v>
      </c>
      <c r="F6" s="182" t="s">
        <v>287</v>
      </c>
    </row>
    <row r="7" spans="1:6" ht="14" customHeight="1" thickBot="1">
      <c r="A7" s="278"/>
      <c r="B7" s="279"/>
      <c r="C7" s="279"/>
      <c r="D7" s="146" t="s">
        <v>362</v>
      </c>
      <c r="E7" s="147" t="s">
        <v>286</v>
      </c>
      <c r="F7" s="220" t="s">
        <v>91</v>
      </c>
    </row>
    <row r="8" spans="1:6" ht="14" customHeight="1" thickBot="1">
      <c r="A8" s="273"/>
      <c r="B8" s="275"/>
      <c r="C8" s="275"/>
      <c r="D8" s="148" t="s">
        <v>137</v>
      </c>
      <c r="E8" s="186" t="s">
        <v>347</v>
      </c>
      <c r="F8" s="182" t="s">
        <v>466</v>
      </c>
    </row>
    <row r="9" spans="1:6" ht="14" customHeight="1" thickBot="1">
      <c r="A9" s="283" t="s">
        <v>43</v>
      </c>
      <c r="B9" s="280" t="s">
        <v>85</v>
      </c>
      <c r="C9" s="280" t="s">
        <v>86</v>
      </c>
      <c r="D9" s="109" t="s">
        <v>25</v>
      </c>
      <c r="E9" s="187" t="s">
        <v>368</v>
      </c>
      <c r="F9" s="178" t="s">
        <v>198</v>
      </c>
    </row>
    <row r="10" spans="1:6" ht="14" customHeight="1" thickBot="1">
      <c r="A10" s="284"/>
      <c r="B10" s="281"/>
      <c r="C10" s="281"/>
      <c r="D10" s="109" t="s">
        <v>26</v>
      </c>
      <c r="E10" s="137" t="s">
        <v>91</v>
      </c>
      <c r="F10" s="178" t="s">
        <v>198</v>
      </c>
    </row>
    <row r="11" spans="1:6" ht="14" customHeight="1" thickBot="1">
      <c r="A11" s="285"/>
      <c r="B11" s="282"/>
      <c r="C11" s="282"/>
      <c r="D11" s="138" t="s">
        <v>137</v>
      </c>
      <c r="E11" s="188" t="s">
        <v>372</v>
      </c>
      <c r="F11" s="178" t="s">
        <v>198</v>
      </c>
    </row>
    <row r="12" spans="1:6" ht="14" customHeight="1" thickBot="1">
      <c r="A12" s="272" t="s">
        <v>58</v>
      </c>
      <c r="B12" s="274" t="s">
        <v>12</v>
      </c>
      <c r="C12" s="274" t="s">
        <v>9</v>
      </c>
      <c r="D12" s="276" t="s">
        <v>62</v>
      </c>
      <c r="E12" s="149" t="s">
        <v>290</v>
      </c>
      <c r="F12" s="177" t="s">
        <v>198</v>
      </c>
    </row>
    <row r="13" spans="1:6" ht="14" customHeight="1" thickBot="1">
      <c r="A13" s="273"/>
      <c r="B13" s="275"/>
      <c r="C13" s="275"/>
      <c r="D13" s="277"/>
      <c r="E13" s="161" t="s">
        <v>475</v>
      </c>
      <c r="F13" s="182" t="s">
        <v>493</v>
      </c>
    </row>
    <row r="14" spans="1:6" ht="14" customHeight="1" thickBot="1">
      <c r="A14" s="283" t="s">
        <v>94</v>
      </c>
      <c r="B14" s="290" t="s">
        <v>13</v>
      </c>
      <c r="C14" s="290" t="s">
        <v>14</v>
      </c>
      <c r="D14" s="287" t="s">
        <v>129</v>
      </c>
      <c r="E14" s="137" t="s">
        <v>340</v>
      </c>
      <c r="F14" s="178" t="s">
        <v>198</v>
      </c>
    </row>
    <row r="15" spans="1:6" ht="14" customHeight="1" thickBot="1">
      <c r="A15" s="284"/>
      <c r="B15" s="291"/>
      <c r="C15" s="291"/>
      <c r="D15" s="288"/>
      <c r="E15" s="185" t="s">
        <v>198</v>
      </c>
      <c r="F15" s="178" t="s">
        <v>198</v>
      </c>
    </row>
    <row r="16" spans="1:6" ht="14" customHeight="1" thickBot="1">
      <c r="A16" s="285"/>
      <c r="B16" s="292"/>
      <c r="C16" s="292"/>
      <c r="D16" s="289"/>
      <c r="E16" s="185" t="s">
        <v>505</v>
      </c>
      <c r="F16" s="178" t="s">
        <v>198</v>
      </c>
    </row>
    <row r="17" spans="1:6" ht="14" customHeight="1" thickBot="1">
      <c r="A17" s="293" t="s">
        <v>3</v>
      </c>
      <c r="B17" s="295" t="s">
        <v>15</v>
      </c>
      <c r="C17" s="297" t="s">
        <v>16</v>
      </c>
      <c r="D17" s="146" t="s">
        <v>25</v>
      </c>
      <c r="E17" s="149" t="s">
        <v>123</v>
      </c>
      <c r="F17" s="177" t="s">
        <v>198</v>
      </c>
    </row>
    <row r="18" spans="1:6" ht="14" customHeight="1" thickBot="1">
      <c r="A18" s="266"/>
      <c r="B18" s="265"/>
      <c r="C18" s="286"/>
      <c r="D18" s="146" t="s">
        <v>26</v>
      </c>
      <c r="E18" s="149" t="s">
        <v>92</v>
      </c>
      <c r="F18" s="177" t="s">
        <v>198</v>
      </c>
    </row>
    <row r="19" spans="1:6" ht="14" customHeight="1" thickBot="1">
      <c r="A19" s="294"/>
      <c r="B19" s="296"/>
      <c r="C19" s="298"/>
      <c r="D19" s="148" t="s">
        <v>137</v>
      </c>
      <c r="E19" s="161" t="s">
        <v>93</v>
      </c>
      <c r="F19" s="182" t="s">
        <v>198</v>
      </c>
    </row>
    <row r="20" spans="1:6" ht="14" customHeight="1" thickBot="1">
      <c r="A20" s="299" t="s">
        <v>2</v>
      </c>
      <c r="B20" s="300" t="s">
        <v>15</v>
      </c>
      <c r="C20" s="301" t="s">
        <v>9</v>
      </c>
      <c r="D20" s="109" t="s">
        <v>25</v>
      </c>
      <c r="E20" s="137" t="s">
        <v>123</v>
      </c>
      <c r="F20" s="178" t="s">
        <v>198</v>
      </c>
    </row>
    <row r="21" spans="1:6" ht="14" customHeight="1" thickBot="1">
      <c r="A21" s="270"/>
      <c r="B21" s="271"/>
      <c r="C21" s="302"/>
      <c r="D21" s="109" t="s">
        <v>26</v>
      </c>
      <c r="E21" s="137" t="s">
        <v>92</v>
      </c>
      <c r="F21" s="178" t="s">
        <v>198</v>
      </c>
    </row>
    <row r="22" spans="1:6" ht="14" customHeight="1" thickBot="1">
      <c r="A22" s="270"/>
      <c r="B22" s="271"/>
      <c r="C22" s="302"/>
      <c r="D22" s="138" t="s">
        <v>137</v>
      </c>
      <c r="E22" s="185" t="s">
        <v>93</v>
      </c>
      <c r="F22" s="183" t="s">
        <v>198</v>
      </c>
    </row>
    <row r="23" spans="1:6" ht="14" customHeight="1" thickBot="1">
      <c r="A23" s="266" t="s">
        <v>60</v>
      </c>
      <c r="B23" s="265" t="s">
        <v>84</v>
      </c>
      <c r="C23" s="286" t="s">
        <v>17</v>
      </c>
      <c r="D23" s="146" t="s">
        <v>25</v>
      </c>
      <c r="E23" s="149" t="s">
        <v>341</v>
      </c>
      <c r="F23" s="177" t="s">
        <v>198</v>
      </c>
    </row>
    <row r="24" spans="1:6" ht="14" customHeight="1" thickBot="1">
      <c r="A24" s="266"/>
      <c r="B24" s="265"/>
      <c r="C24" s="286"/>
      <c r="D24" s="146" t="s">
        <v>26</v>
      </c>
      <c r="E24" s="149" t="s">
        <v>91</v>
      </c>
      <c r="F24" s="177" t="s">
        <v>198</v>
      </c>
    </row>
    <row r="25" spans="1:6" ht="14" customHeight="1" thickBot="1">
      <c r="A25" s="266"/>
      <c r="B25" s="265"/>
      <c r="C25" s="286"/>
      <c r="D25" s="148" t="s">
        <v>137</v>
      </c>
      <c r="E25" s="161" t="s">
        <v>93</v>
      </c>
      <c r="F25" s="182" t="s">
        <v>198</v>
      </c>
    </row>
    <row r="26" spans="1:6" ht="14" customHeight="1" thickBot="1">
      <c r="A26" s="270" t="s">
        <v>59</v>
      </c>
      <c r="B26" s="271" t="s">
        <v>83</v>
      </c>
      <c r="C26" s="271" t="s">
        <v>17</v>
      </c>
      <c r="D26" s="268" t="s">
        <v>62</v>
      </c>
      <c r="E26" s="137" t="s">
        <v>199</v>
      </c>
      <c r="F26" s="178" t="s">
        <v>123</v>
      </c>
    </row>
    <row r="27" spans="1:6" ht="14.65" thickBot="1">
      <c r="A27" s="270"/>
      <c r="B27" s="271"/>
      <c r="C27" s="271"/>
      <c r="D27" s="269"/>
      <c r="E27" s="185" t="s">
        <v>484</v>
      </c>
      <c r="F27" s="183" t="s">
        <v>288</v>
      </c>
    </row>
    <row r="28" spans="1:6" ht="14.65" thickBot="1">
      <c r="A28" s="266" t="s">
        <v>61</v>
      </c>
      <c r="B28" s="265" t="s">
        <v>83</v>
      </c>
      <c r="C28" s="265" t="s">
        <v>9</v>
      </c>
      <c r="D28" s="263" t="s">
        <v>62</v>
      </c>
      <c r="E28" s="149" t="s">
        <v>198</v>
      </c>
      <c r="F28" s="177" t="s">
        <v>198</v>
      </c>
    </row>
    <row r="29" spans="1:6" ht="14.65" thickBot="1">
      <c r="A29" s="267"/>
      <c r="B29" s="264"/>
      <c r="C29" s="264"/>
      <c r="D29" s="264"/>
      <c r="E29" s="184" t="s">
        <v>342</v>
      </c>
      <c r="F29" s="181" t="s">
        <v>198</v>
      </c>
    </row>
    <row r="30" spans="1:6">
      <c r="E30" s="135"/>
      <c r="F30" s="135"/>
    </row>
    <row r="31" spans="1:6">
      <c r="A31" s="200" t="s">
        <v>144</v>
      </c>
      <c r="D31" s="59"/>
      <c r="E31" s="201" t="s">
        <v>462</v>
      </c>
      <c r="F31" s="120" t="s">
        <v>463</v>
      </c>
    </row>
    <row r="32" spans="1:6">
      <c r="A32" s="36" t="s">
        <v>97</v>
      </c>
      <c r="B32" s="30" t="s">
        <v>13</v>
      </c>
      <c r="C32" s="30" t="s">
        <v>98</v>
      </c>
      <c r="D32" s="202"/>
      <c r="E32" s="205" t="s">
        <v>343</v>
      </c>
      <c r="F32" s="203"/>
    </row>
    <row r="33" spans="1:6">
      <c r="A33" s="36" t="s">
        <v>100</v>
      </c>
      <c r="B33" s="30" t="s">
        <v>84</v>
      </c>
      <c r="C33" s="30" t="s">
        <v>101</v>
      </c>
      <c r="D33" s="202"/>
      <c r="E33" s="203"/>
      <c r="F33" s="203"/>
    </row>
    <row r="34" spans="1:6">
      <c r="A34" s="36" t="s">
        <v>102</v>
      </c>
      <c r="B34" s="30" t="s">
        <v>13</v>
      </c>
      <c r="C34" s="30" t="s">
        <v>103</v>
      </c>
      <c r="D34" s="202"/>
      <c r="E34" s="205" t="s">
        <v>289</v>
      </c>
      <c r="F34" s="203"/>
    </row>
    <row r="35" spans="1:6">
      <c r="A35" s="37" t="s">
        <v>134</v>
      </c>
      <c r="B35" s="31" t="s">
        <v>135</v>
      </c>
      <c r="C35" s="31" t="s">
        <v>131</v>
      </c>
      <c r="D35" s="202"/>
      <c r="E35" s="203"/>
      <c r="F35" s="203"/>
    </row>
    <row r="36" spans="1:6">
      <c r="A36" s="36" t="s">
        <v>107</v>
      </c>
      <c r="B36" s="30" t="s">
        <v>83</v>
      </c>
      <c r="C36" s="30" t="s">
        <v>9</v>
      </c>
      <c r="D36" s="203"/>
      <c r="E36" s="136" t="s">
        <v>291</v>
      </c>
      <c r="F36" s="204"/>
    </row>
    <row r="37" spans="1:6">
      <c r="A37" s="36" t="s">
        <v>104</v>
      </c>
      <c r="B37" s="30" t="s">
        <v>105</v>
      </c>
      <c r="C37" s="30" t="s">
        <v>106</v>
      </c>
      <c r="D37" s="203"/>
      <c r="E37" s="205" t="s">
        <v>344</v>
      </c>
      <c r="F37" s="204"/>
    </row>
    <row r="38" spans="1:6" ht="13.9" customHeight="1">
      <c r="A38" s="39"/>
      <c r="B38" s="140"/>
      <c r="C38" s="140"/>
      <c r="D38" s="59"/>
    </row>
    <row r="39" spans="1:6">
      <c r="A39" s="199" t="s">
        <v>145</v>
      </c>
      <c r="B39" s="28"/>
      <c r="C39" s="28"/>
      <c r="D39" s="59"/>
      <c r="F39" s="33"/>
    </row>
    <row r="40" spans="1:6">
      <c r="A40" s="36" t="s">
        <v>55</v>
      </c>
      <c r="B40" s="30" t="s">
        <v>108</v>
      </c>
      <c r="C40" s="30" t="s">
        <v>109</v>
      </c>
      <c r="D40" s="202"/>
      <c r="E40" s="136" t="s">
        <v>124</v>
      </c>
      <c r="F40" s="204"/>
    </row>
    <row r="41" spans="1:6">
      <c r="A41" s="36" t="s">
        <v>110</v>
      </c>
      <c r="B41" s="30" t="s">
        <v>111</v>
      </c>
      <c r="C41" s="30" t="s">
        <v>111</v>
      </c>
      <c r="D41" s="202"/>
      <c r="E41" s="30"/>
      <c r="F41" s="203"/>
    </row>
    <row r="42" spans="1:6">
      <c r="A42" s="37" t="s">
        <v>367</v>
      </c>
      <c r="B42" s="31" t="s">
        <v>132</v>
      </c>
      <c r="C42" s="31" t="s">
        <v>131</v>
      </c>
      <c r="D42" s="203"/>
      <c r="E42" s="30"/>
      <c r="F42" s="203"/>
    </row>
    <row r="44" spans="1:6">
      <c r="A44" s="45"/>
      <c r="B44" s="20"/>
      <c r="C44" s="20"/>
      <c r="D44" s="20"/>
      <c r="E44" s="20"/>
    </row>
    <row r="45" spans="1:6">
      <c r="A45" s="38"/>
      <c r="B45" s="19"/>
      <c r="C45" s="19"/>
      <c r="D45" s="19"/>
      <c r="E45" s="19"/>
    </row>
    <row r="46" spans="1:6">
      <c r="A46" s="3"/>
      <c r="B46" s="3"/>
      <c r="C46" s="3"/>
      <c r="D46" s="22"/>
      <c r="E46" s="25"/>
    </row>
    <row r="47" spans="1:6">
      <c r="A47" s="3"/>
      <c r="B47" s="3"/>
      <c r="C47" s="3"/>
      <c r="D47" s="22"/>
      <c r="E47" s="25"/>
    </row>
    <row r="48" spans="1:6">
      <c r="A48" s="3"/>
      <c r="B48" s="3"/>
      <c r="C48" s="3"/>
      <c r="D48" s="22"/>
      <c r="E48" s="25"/>
    </row>
    <row r="49" spans="1:5">
      <c r="A49" s="3"/>
      <c r="B49" s="3"/>
      <c r="C49" s="3"/>
      <c r="D49" s="22"/>
      <c r="E49" s="25"/>
    </row>
    <row r="50" spans="1:5">
      <c r="A50" s="3"/>
      <c r="B50" s="3"/>
      <c r="C50" s="3"/>
      <c r="D50" s="22"/>
      <c r="E50" s="25"/>
    </row>
    <row r="51" spans="1:5">
      <c r="A51" s="3"/>
      <c r="B51" s="3"/>
      <c r="C51" s="3"/>
      <c r="D51" s="22"/>
      <c r="E51" s="25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19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5"/>
    </row>
    <row r="57" spans="1:5">
      <c r="A57" s="3"/>
      <c r="B57" s="3"/>
      <c r="C57" s="3"/>
      <c r="D57" s="22"/>
      <c r="E57" s="25"/>
    </row>
    <row r="58" spans="1:5">
      <c r="A58" s="3"/>
      <c r="B58" s="3"/>
      <c r="C58" s="3"/>
      <c r="D58" s="22"/>
      <c r="E58" s="25"/>
    </row>
    <row r="59" spans="1:5">
      <c r="A59" s="3"/>
      <c r="B59" s="3"/>
      <c r="C59" s="3"/>
      <c r="D59" s="22"/>
      <c r="E59" s="25"/>
    </row>
    <row r="60" spans="1:5">
      <c r="A60" s="3"/>
      <c r="B60" s="3"/>
      <c r="C60" s="3"/>
      <c r="D60" s="22"/>
      <c r="E60" s="25"/>
    </row>
    <row r="61" spans="1:5">
      <c r="A61" s="3"/>
      <c r="B61" s="3"/>
      <c r="C61" s="3"/>
      <c r="D61" s="22"/>
      <c r="E61" s="26"/>
    </row>
    <row r="62" spans="1:5">
      <c r="A62" s="3"/>
      <c r="B62" s="3"/>
      <c r="C62" s="3"/>
      <c r="D62" s="22"/>
      <c r="E62" s="25"/>
    </row>
    <row r="63" spans="1:5">
      <c r="A63" s="38"/>
      <c r="B63" s="19"/>
      <c r="C63" s="19"/>
      <c r="D63" s="22"/>
      <c r="E63" s="25"/>
    </row>
    <row r="64" spans="1:5">
      <c r="A64" s="38"/>
      <c r="B64" s="19"/>
      <c r="C64" s="19"/>
      <c r="D64" s="22"/>
      <c r="E64" s="25"/>
    </row>
    <row r="65" spans="1:5">
      <c r="A65" s="3"/>
      <c r="B65" s="3"/>
      <c r="C65" s="3"/>
      <c r="D65" s="24"/>
      <c r="E65" s="26"/>
    </row>
    <row r="66" spans="1:5">
      <c r="A66" s="3"/>
      <c r="B66" s="3"/>
      <c r="C66" s="3"/>
      <c r="D66" s="24"/>
      <c r="E66" s="26"/>
    </row>
  </sheetData>
  <mergeCells count="34">
    <mergeCell ref="B23:B25"/>
    <mergeCell ref="C23:C25"/>
    <mergeCell ref="D14:D16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5"/>
    <mergeCell ref="A1:E1"/>
    <mergeCell ref="A2:B2"/>
    <mergeCell ref="C2:E2"/>
    <mergeCell ref="A12:A13"/>
    <mergeCell ref="B12:B13"/>
    <mergeCell ref="C12:C13"/>
    <mergeCell ref="D12:D13"/>
    <mergeCell ref="A6:A8"/>
    <mergeCell ref="B6:B8"/>
    <mergeCell ref="C6:C8"/>
    <mergeCell ref="C9:C11"/>
    <mergeCell ref="A9:A11"/>
    <mergeCell ref="B9:B11"/>
    <mergeCell ref="D28:D29"/>
    <mergeCell ref="C28:C29"/>
    <mergeCell ref="B28:B29"/>
    <mergeCell ref="A28:A29"/>
    <mergeCell ref="D26:D27"/>
    <mergeCell ref="A26:A27"/>
    <mergeCell ref="B26:B27"/>
    <mergeCell ref="C26:C27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zoomScaleNormal="100" zoomScalePageLayoutView="150" workbookViewId="0">
      <selection activeCell="F37" sqref="F37"/>
    </sheetView>
  </sheetViews>
  <sheetFormatPr defaultColWidth="8.796875" defaultRowHeight="14.25"/>
  <cols>
    <col min="1" max="1" width="22" style="29" bestFit="1" customWidth="1"/>
    <col min="2" max="2" width="17.33203125" bestFit="1" customWidth="1"/>
    <col min="3" max="3" width="11.6640625" bestFit="1" customWidth="1"/>
    <col min="4" max="4" width="27.46484375" bestFit="1" customWidth="1"/>
    <col min="5" max="5" width="30" customWidth="1"/>
    <col min="6" max="6" width="23.796875" customWidth="1"/>
  </cols>
  <sheetData>
    <row r="1" spans="1:7" ht="21">
      <c r="A1" s="245" t="s">
        <v>10</v>
      </c>
      <c r="B1" s="245"/>
      <c r="C1" s="245"/>
      <c r="D1" s="245"/>
      <c r="E1" s="245"/>
    </row>
    <row r="2" spans="1:7" ht="21">
      <c r="A2" s="246" t="s">
        <v>11</v>
      </c>
      <c r="B2" s="246"/>
      <c r="C2" s="247" t="s">
        <v>354</v>
      </c>
      <c r="D2" s="247"/>
      <c r="E2" s="247"/>
      <c r="F2" t="str">
        <f>Administration!B11</f>
        <v>Norman Marten</v>
      </c>
    </row>
    <row r="3" spans="1:7" ht="14.65" thickBot="1"/>
    <row r="4" spans="1:7">
      <c r="A4" s="34" t="s">
        <v>143</v>
      </c>
      <c r="B4" s="2" t="s">
        <v>5</v>
      </c>
      <c r="C4" s="2" t="s">
        <v>6</v>
      </c>
      <c r="D4" s="6" t="s">
        <v>7</v>
      </c>
      <c r="E4" s="9" t="s">
        <v>18</v>
      </c>
      <c r="F4" s="10" t="s">
        <v>63</v>
      </c>
    </row>
    <row r="5" spans="1:7" ht="8.25" customHeight="1" thickBot="1">
      <c r="A5" s="35"/>
      <c r="B5" s="1"/>
      <c r="C5" s="1"/>
      <c r="D5" s="7"/>
      <c r="E5" s="4"/>
      <c r="F5" s="5"/>
    </row>
    <row r="6" spans="1:7" ht="14" customHeight="1" thickBot="1">
      <c r="A6" s="253" t="s">
        <v>0</v>
      </c>
      <c r="B6" s="240" t="s">
        <v>8</v>
      </c>
      <c r="C6" s="240" t="s">
        <v>9</v>
      </c>
      <c r="D6" s="154" t="s">
        <v>22</v>
      </c>
      <c r="E6" s="149" t="s">
        <v>45</v>
      </c>
      <c r="F6" s="177" t="s">
        <v>196</v>
      </c>
      <c r="G6" s="32"/>
    </row>
    <row r="7" spans="1:7" ht="14" customHeight="1" thickBot="1">
      <c r="A7" s="254"/>
      <c r="B7" s="241"/>
      <c r="C7" s="241"/>
      <c r="D7" s="154" t="s">
        <v>23</v>
      </c>
      <c r="E7" s="149" t="s">
        <v>327</v>
      </c>
      <c r="F7" s="177" t="s">
        <v>333</v>
      </c>
      <c r="G7" s="32"/>
    </row>
    <row r="8" spans="1:7" ht="14" customHeight="1" thickBot="1">
      <c r="A8" s="255"/>
      <c r="B8" s="242"/>
      <c r="C8" s="242"/>
      <c r="D8" s="154" t="s">
        <v>140</v>
      </c>
      <c r="E8" s="149" t="s">
        <v>44</v>
      </c>
      <c r="F8" s="177" t="s">
        <v>201</v>
      </c>
      <c r="G8" s="32"/>
    </row>
    <row r="9" spans="1:7" ht="14" customHeight="1" thickBot="1">
      <c r="A9" s="256" t="s">
        <v>43</v>
      </c>
      <c r="B9" s="243" t="s">
        <v>85</v>
      </c>
      <c r="C9" s="243" t="s">
        <v>86</v>
      </c>
      <c r="D9" s="108" t="s">
        <v>22</v>
      </c>
      <c r="E9" s="185" t="s">
        <v>46</v>
      </c>
      <c r="F9" s="178" t="s">
        <v>198</v>
      </c>
      <c r="G9" s="32"/>
    </row>
    <row r="10" spans="1:7" ht="14" customHeight="1" thickBot="1">
      <c r="A10" s="257"/>
      <c r="B10" s="244"/>
      <c r="C10" s="244"/>
      <c r="D10" s="108" t="s">
        <v>23</v>
      </c>
      <c r="E10" s="137" t="s">
        <v>87</v>
      </c>
      <c r="F10" s="178" t="s">
        <v>198</v>
      </c>
      <c r="G10" s="32"/>
    </row>
    <row r="11" spans="1:7" ht="14" customHeight="1" thickBot="1">
      <c r="A11" s="258"/>
      <c r="B11" s="307"/>
      <c r="C11" s="307"/>
      <c r="D11" s="108" t="s">
        <v>24</v>
      </c>
      <c r="E11" s="137" t="s">
        <v>345</v>
      </c>
      <c r="F11" s="178" t="s">
        <v>198</v>
      </c>
      <c r="G11" s="32"/>
    </row>
    <row r="12" spans="1:7" ht="14" customHeight="1" thickBot="1">
      <c r="A12" s="253" t="s">
        <v>58</v>
      </c>
      <c r="B12" s="240" t="s">
        <v>12</v>
      </c>
      <c r="C12" s="240" t="s">
        <v>9</v>
      </c>
      <c r="D12" s="248" t="s">
        <v>62</v>
      </c>
      <c r="E12" s="149" t="s">
        <v>48</v>
      </c>
      <c r="F12" s="177" t="s">
        <v>198</v>
      </c>
      <c r="G12" s="32"/>
    </row>
    <row r="13" spans="1:7" ht="14" customHeight="1" thickBot="1">
      <c r="A13" s="255"/>
      <c r="B13" s="242"/>
      <c r="C13" s="242"/>
      <c r="D13" s="249"/>
      <c r="E13" s="161" t="s">
        <v>88</v>
      </c>
      <c r="F13" s="177" t="s">
        <v>198</v>
      </c>
      <c r="G13" s="32"/>
    </row>
    <row r="14" spans="1:7" ht="14" customHeight="1" thickBot="1">
      <c r="A14" s="256" t="s">
        <v>94</v>
      </c>
      <c r="B14" s="235" t="s">
        <v>13</v>
      </c>
      <c r="C14" s="235" t="s">
        <v>14</v>
      </c>
      <c r="D14" s="260" t="s">
        <v>129</v>
      </c>
      <c r="E14" s="185" t="s">
        <v>504</v>
      </c>
      <c r="F14" s="178" t="s">
        <v>225</v>
      </c>
      <c r="G14" s="32"/>
    </row>
    <row r="15" spans="1:7" ht="14" customHeight="1" thickBot="1">
      <c r="A15" s="257"/>
      <c r="B15" s="236"/>
      <c r="C15" s="236"/>
      <c r="D15" s="261"/>
      <c r="E15" s="185" t="s">
        <v>507</v>
      </c>
      <c r="F15" s="178" t="s">
        <v>226</v>
      </c>
      <c r="G15" s="32"/>
    </row>
    <row r="16" spans="1:7" ht="14" customHeight="1" thickBot="1">
      <c r="A16" s="258"/>
      <c r="B16" s="237"/>
      <c r="C16" s="237"/>
      <c r="D16" s="262"/>
      <c r="E16" s="137" t="s">
        <v>50</v>
      </c>
      <c r="F16" s="178" t="s">
        <v>146</v>
      </c>
      <c r="G16" s="32"/>
    </row>
    <row r="17" spans="1:7" ht="14" customHeight="1" thickBot="1">
      <c r="A17" s="259" t="s">
        <v>3</v>
      </c>
      <c r="B17" s="238" t="s">
        <v>15</v>
      </c>
      <c r="C17" s="239" t="s">
        <v>16</v>
      </c>
      <c r="D17" s="154" t="s">
        <v>22</v>
      </c>
      <c r="E17" s="149" t="s">
        <v>46</v>
      </c>
      <c r="F17" s="177" t="s">
        <v>198</v>
      </c>
      <c r="G17" s="32"/>
    </row>
    <row r="18" spans="1:7" ht="14.65" thickBot="1">
      <c r="A18" s="252"/>
      <c r="B18" s="224"/>
      <c r="C18" s="232"/>
      <c r="D18" s="154" t="s">
        <v>23</v>
      </c>
      <c r="E18" s="149" t="s">
        <v>146</v>
      </c>
      <c r="F18" s="177" t="s">
        <v>198</v>
      </c>
      <c r="G18" s="32"/>
    </row>
    <row r="19" spans="1:7" ht="14.65" thickBot="1">
      <c r="A19" s="309"/>
      <c r="B19" s="304"/>
      <c r="C19" s="308"/>
      <c r="D19" s="154" t="s">
        <v>24</v>
      </c>
      <c r="E19" s="161" t="s">
        <v>198</v>
      </c>
      <c r="F19" s="177" t="s">
        <v>198</v>
      </c>
      <c r="G19" s="32"/>
    </row>
    <row r="20" spans="1:7" ht="14.65" thickBot="1">
      <c r="A20" s="251" t="s">
        <v>2</v>
      </c>
      <c r="B20" s="228" t="s">
        <v>15</v>
      </c>
      <c r="C20" s="230" t="s">
        <v>9</v>
      </c>
      <c r="D20" s="108" t="s">
        <v>258</v>
      </c>
      <c r="E20" s="137" t="s">
        <v>46</v>
      </c>
      <c r="F20" s="178" t="s">
        <v>198</v>
      </c>
    </row>
    <row r="21" spans="1:7" ht="14.65" thickBot="1">
      <c r="A21" s="250"/>
      <c r="B21" s="229"/>
      <c r="C21" s="231"/>
      <c r="D21" s="108" t="s">
        <v>23</v>
      </c>
      <c r="E21" s="185" t="s">
        <v>198</v>
      </c>
      <c r="F21" s="178" t="s">
        <v>198</v>
      </c>
      <c r="G21" s="32"/>
    </row>
    <row r="22" spans="1:7" ht="14.65" thickBot="1">
      <c r="A22" s="250"/>
      <c r="B22" s="229"/>
      <c r="C22" s="231"/>
      <c r="D22" s="108" t="s">
        <v>24</v>
      </c>
      <c r="E22" s="174" t="s">
        <v>146</v>
      </c>
      <c r="F22" s="178" t="s">
        <v>198</v>
      </c>
      <c r="G22" s="32"/>
    </row>
    <row r="23" spans="1:7" ht="14.65" thickBot="1">
      <c r="A23" s="252" t="s">
        <v>60</v>
      </c>
      <c r="B23" s="224" t="s">
        <v>84</v>
      </c>
      <c r="C23" s="232" t="s">
        <v>17</v>
      </c>
      <c r="D23" s="154" t="s">
        <v>258</v>
      </c>
      <c r="E23" s="149" t="s">
        <v>89</v>
      </c>
      <c r="F23" s="177" t="s">
        <v>198</v>
      </c>
      <c r="G23" s="32"/>
    </row>
    <row r="24" spans="1:7" ht="14.65" thickBot="1">
      <c r="A24" s="252"/>
      <c r="B24" s="306"/>
      <c r="C24" s="232"/>
      <c r="D24" s="154" t="s">
        <v>23</v>
      </c>
      <c r="E24" s="161" t="s">
        <v>198</v>
      </c>
      <c r="F24" s="177" t="s">
        <v>198</v>
      </c>
      <c r="G24" s="32"/>
    </row>
    <row r="25" spans="1:7" ht="14.65" thickBot="1">
      <c r="A25" s="252"/>
      <c r="B25" s="306"/>
      <c r="C25" s="232"/>
      <c r="D25" s="154" t="s">
        <v>24</v>
      </c>
      <c r="E25" s="149" t="s">
        <v>146</v>
      </c>
      <c r="F25" s="177" t="s">
        <v>198</v>
      </c>
      <c r="G25" s="32"/>
    </row>
    <row r="26" spans="1:7" ht="14.65" thickBot="1">
      <c r="A26" s="250" t="s">
        <v>59</v>
      </c>
      <c r="B26" s="229" t="s">
        <v>83</v>
      </c>
      <c r="C26" s="229" t="s">
        <v>17</v>
      </c>
      <c r="D26" s="233" t="s">
        <v>62</v>
      </c>
      <c r="E26" s="137" t="s">
        <v>121</v>
      </c>
      <c r="F26" s="178" t="s">
        <v>198</v>
      </c>
      <c r="G26" s="32"/>
    </row>
    <row r="27" spans="1:7" ht="14.65" thickBot="1">
      <c r="A27" s="250"/>
      <c r="B27" s="229"/>
      <c r="C27" s="229"/>
      <c r="D27" s="305"/>
      <c r="E27" s="137" t="s">
        <v>198</v>
      </c>
      <c r="F27" s="178" t="s">
        <v>198</v>
      </c>
      <c r="G27" s="32"/>
    </row>
    <row r="28" spans="1:7" ht="14.65" thickBot="1">
      <c r="A28" s="252" t="s">
        <v>61</v>
      </c>
      <c r="B28" s="224" t="s">
        <v>83</v>
      </c>
      <c r="C28" s="224" t="s">
        <v>9</v>
      </c>
      <c r="D28" s="226" t="s">
        <v>62</v>
      </c>
      <c r="E28" s="149" t="s">
        <v>122</v>
      </c>
      <c r="F28" s="177" t="s">
        <v>198</v>
      </c>
      <c r="G28" s="32"/>
    </row>
    <row r="29" spans="1:7" ht="14.65" thickBot="1">
      <c r="A29" s="303"/>
      <c r="B29" s="225"/>
      <c r="C29" s="225"/>
      <c r="D29" s="225"/>
      <c r="E29" s="184" t="s">
        <v>49</v>
      </c>
      <c r="F29" s="181" t="s">
        <v>198</v>
      </c>
      <c r="G29" s="32"/>
    </row>
    <row r="31" spans="1:7">
      <c r="A31" s="200" t="s">
        <v>144</v>
      </c>
      <c r="D31" s="59"/>
      <c r="E31" s="201" t="s">
        <v>462</v>
      </c>
      <c r="F31" s="120" t="s">
        <v>463</v>
      </c>
    </row>
    <row r="32" spans="1:7">
      <c r="A32" s="36" t="s">
        <v>97</v>
      </c>
      <c r="B32" s="30" t="s">
        <v>13</v>
      </c>
      <c r="C32" s="30" t="s">
        <v>98</v>
      </c>
      <c r="D32" s="202"/>
      <c r="E32" s="36"/>
      <c r="F32" s="203"/>
    </row>
    <row r="33" spans="1:6">
      <c r="A33" s="36" t="s">
        <v>100</v>
      </c>
      <c r="B33" s="30" t="s">
        <v>84</v>
      </c>
      <c r="C33" s="30" t="s">
        <v>101</v>
      </c>
      <c r="D33" s="202"/>
      <c r="E33" s="203"/>
      <c r="F33" s="203"/>
    </row>
    <row r="34" spans="1:6">
      <c r="A34" s="36" t="s">
        <v>102</v>
      </c>
      <c r="B34" s="30" t="s">
        <v>13</v>
      </c>
      <c r="C34" s="30" t="s">
        <v>103</v>
      </c>
      <c r="D34" s="202"/>
      <c r="E34" s="30" t="s">
        <v>157</v>
      </c>
      <c r="F34" s="203"/>
    </row>
    <row r="35" spans="1:6">
      <c r="A35" s="37" t="s">
        <v>134</v>
      </c>
      <c r="B35" s="31" t="s">
        <v>135</v>
      </c>
      <c r="C35" s="31" t="s">
        <v>131</v>
      </c>
      <c r="D35" s="202"/>
      <c r="E35" s="203"/>
      <c r="F35" s="203"/>
    </row>
    <row r="36" spans="1:6">
      <c r="A36" s="36" t="s">
        <v>107</v>
      </c>
      <c r="B36" s="30" t="s">
        <v>83</v>
      </c>
      <c r="C36" s="30" t="s">
        <v>9</v>
      </c>
      <c r="D36" s="203"/>
      <c r="E36" s="30" t="s">
        <v>88</v>
      </c>
      <c r="F36" s="30" t="s">
        <v>127</v>
      </c>
    </row>
    <row r="37" spans="1:6">
      <c r="A37" s="36" t="s">
        <v>104</v>
      </c>
      <c r="B37" s="30" t="s">
        <v>105</v>
      </c>
      <c r="C37" s="30" t="s">
        <v>106</v>
      </c>
      <c r="D37" s="203"/>
      <c r="E37" s="30"/>
      <c r="F37" s="204"/>
    </row>
    <row r="38" spans="1:6" ht="13.9" customHeight="1">
      <c r="A38" s="39"/>
      <c r="B38" s="140"/>
      <c r="C38" s="140"/>
      <c r="D38" s="59"/>
    </row>
    <row r="39" spans="1:6">
      <c r="A39" s="199" t="s">
        <v>145</v>
      </c>
      <c r="B39" s="28"/>
      <c r="C39" s="28"/>
      <c r="D39" s="59"/>
      <c r="F39" s="33"/>
    </row>
    <row r="40" spans="1:6">
      <c r="A40" s="36" t="s">
        <v>55</v>
      </c>
      <c r="B40" s="30" t="s">
        <v>108</v>
      </c>
      <c r="C40" s="30" t="s">
        <v>109</v>
      </c>
      <c r="D40" s="202"/>
      <c r="E40" s="30"/>
      <c r="F40" s="204"/>
    </row>
    <row r="41" spans="1:6">
      <c r="A41" s="36" t="s">
        <v>110</v>
      </c>
      <c r="B41" s="30" t="s">
        <v>111</v>
      </c>
      <c r="C41" s="30" t="s">
        <v>111</v>
      </c>
      <c r="D41" s="202"/>
      <c r="E41" s="30"/>
      <c r="F41" s="203"/>
    </row>
    <row r="42" spans="1:6">
      <c r="A42" s="37" t="s">
        <v>367</v>
      </c>
      <c r="B42" s="31" t="s">
        <v>132</v>
      </c>
      <c r="C42" s="31" t="s">
        <v>131</v>
      </c>
      <c r="D42" s="203"/>
      <c r="E42" s="30"/>
      <c r="F42" s="203"/>
    </row>
    <row r="43" spans="1:6">
      <c r="A43" s="21"/>
      <c r="B43" s="3"/>
      <c r="C43" s="3"/>
      <c r="D43" s="22"/>
      <c r="E43" s="19"/>
    </row>
    <row r="44" spans="1:6">
      <c r="A44" s="21"/>
      <c r="B44" s="3"/>
      <c r="C44" s="3"/>
      <c r="D44" s="22"/>
      <c r="E44" s="19"/>
    </row>
    <row r="45" spans="1:6">
      <c r="A45" s="21"/>
      <c r="B45" s="3"/>
      <c r="C45" s="3"/>
      <c r="D45" s="22"/>
      <c r="E45" s="19"/>
    </row>
    <row r="46" spans="1:6">
      <c r="A46" s="21"/>
      <c r="B46" s="3"/>
      <c r="C46" s="3"/>
      <c r="D46" s="19"/>
      <c r="E46" s="19"/>
    </row>
    <row r="47" spans="1:6">
      <c r="A47" s="21"/>
      <c r="B47" s="3"/>
      <c r="C47" s="3"/>
      <c r="D47" s="19"/>
      <c r="E47" s="19"/>
    </row>
    <row r="48" spans="1:6">
      <c r="A48" s="21"/>
      <c r="B48" s="3"/>
      <c r="C48" s="3"/>
      <c r="D48" s="19"/>
      <c r="E48" s="19"/>
    </row>
    <row r="49" spans="1:5">
      <c r="A49" s="21"/>
      <c r="B49" s="3"/>
      <c r="C49" s="3"/>
      <c r="D49" s="23"/>
      <c r="E49" s="19"/>
    </row>
    <row r="50" spans="1:5">
      <c r="A50" s="21"/>
      <c r="B50" s="3"/>
      <c r="C50" s="3"/>
      <c r="D50" s="23"/>
      <c r="E50" s="19"/>
    </row>
    <row r="51" spans="1:5">
      <c r="A51" s="21"/>
      <c r="B51" s="3"/>
      <c r="C51" s="3"/>
      <c r="D51" s="22"/>
      <c r="E51" s="19"/>
    </row>
    <row r="52" spans="1:5">
      <c r="A52" s="21"/>
      <c r="B52" s="3"/>
      <c r="C52" s="3"/>
      <c r="D52" s="22"/>
      <c r="E52" s="19"/>
    </row>
    <row r="53" spans="1:5">
      <c r="A53" s="21"/>
      <c r="B53" s="3"/>
      <c r="C53" s="3"/>
      <c r="D53" s="22"/>
      <c r="E53" s="19"/>
    </row>
    <row r="54" spans="1:5">
      <c r="A54" s="21"/>
      <c r="B54" s="19"/>
      <c r="C54" s="19"/>
      <c r="D54" s="22"/>
      <c r="E54" s="19"/>
    </row>
    <row r="55" spans="1:5">
      <c r="A55" s="21"/>
      <c r="B55" s="19"/>
      <c r="C55" s="19"/>
      <c r="D55" s="22"/>
      <c r="E55" s="19"/>
    </row>
    <row r="56" spans="1:5">
      <c r="A56" s="3"/>
      <c r="B56" s="3"/>
      <c r="C56" s="3"/>
      <c r="D56" s="24"/>
      <c r="E56" s="19"/>
    </row>
    <row r="57" spans="1:5">
      <c r="A57" s="3"/>
      <c r="B57" s="3"/>
      <c r="C57" s="3"/>
      <c r="D57" s="24"/>
      <c r="E57" s="19"/>
    </row>
    <row r="58" spans="1:5">
      <c r="A58" s="38"/>
      <c r="B58" s="19"/>
      <c r="C58" s="19"/>
      <c r="D58" s="19"/>
      <c r="E58" s="19"/>
    </row>
  </sheetData>
  <mergeCells count="34">
    <mergeCell ref="A9:A11"/>
    <mergeCell ref="B9:B11"/>
    <mergeCell ref="C9:C11"/>
    <mergeCell ref="D14:D16"/>
    <mergeCell ref="A20:A22"/>
    <mergeCell ref="B20:B22"/>
    <mergeCell ref="B12:B13"/>
    <mergeCell ref="C17:C19"/>
    <mergeCell ref="A12:A13"/>
    <mergeCell ref="D12:D13"/>
    <mergeCell ref="A14:A16"/>
    <mergeCell ref="B14:B16"/>
    <mergeCell ref="C14:C16"/>
    <mergeCell ref="A17:A19"/>
    <mergeCell ref="C12:C13"/>
    <mergeCell ref="A1:E1"/>
    <mergeCell ref="A2:B2"/>
    <mergeCell ref="C2:E2"/>
    <mergeCell ref="A6:A8"/>
    <mergeCell ref="B6:B8"/>
    <mergeCell ref="C6:C8"/>
    <mergeCell ref="A28:A29"/>
    <mergeCell ref="B17:B19"/>
    <mergeCell ref="C20:C22"/>
    <mergeCell ref="D28:D29"/>
    <mergeCell ref="B28:B29"/>
    <mergeCell ref="C28:C29"/>
    <mergeCell ref="A26:A27"/>
    <mergeCell ref="B26:B27"/>
    <mergeCell ref="C26:C27"/>
    <mergeCell ref="D26:D27"/>
    <mergeCell ref="A23:A25"/>
    <mergeCell ref="B23:B25"/>
    <mergeCell ref="C23:C2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Normal="100" zoomScalePageLayoutView="150" workbookViewId="0">
      <selection activeCell="F2" sqref="F2"/>
    </sheetView>
  </sheetViews>
  <sheetFormatPr defaultColWidth="10.6640625" defaultRowHeight="14.25"/>
  <cols>
    <col min="1" max="1" width="20.33203125" bestFit="1" customWidth="1"/>
    <col min="2" max="2" width="15.1328125" bestFit="1" customWidth="1"/>
    <col min="4" max="4" width="27" bestFit="1" customWidth="1"/>
    <col min="5" max="5" width="22" customWidth="1"/>
    <col min="6" max="6" width="13.33203125" bestFit="1" customWidth="1"/>
    <col min="11" max="11" width="23.796875" customWidth="1"/>
  </cols>
  <sheetData>
    <row r="1" spans="1:13" ht="21">
      <c r="A1" s="245" t="s">
        <v>10</v>
      </c>
      <c r="B1" s="245"/>
      <c r="C1" s="245"/>
      <c r="D1" s="245"/>
      <c r="E1" s="245"/>
    </row>
    <row r="2" spans="1:13" ht="21">
      <c r="A2" s="246" t="s">
        <v>11</v>
      </c>
      <c r="B2" s="246"/>
      <c r="C2" s="247" t="s">
        <v>220</v>
      </c>
      <c r="D2" s="247"/>
      <c r="E2" s="247"/>
      <c r="F2" t="str">
        <f>Administration!B12</f>
        <v>Lisa Putnam</v>
      </c>
    </row>
    <row r="3" spans="1:13" ht="14.65" thickBot="1">
      <c r="H3" s="8"/>
      <c r="I3" s="8"/>
      <c r="J3" s="8"/>
      <c r="K3" s="8"/>
      <c r="L3" s="8"/>
      <c r="M3" s="4"/>
    </row>
    <row r="4" spans="1:13">
      <c r="A4" s="34" t="s">
        <v>143</v>
      </c>
      <c r="B4" s="2" t="s">
        <v>5</v>
      </c>
      <c r="C4" s="2" t="s">
        <v>6</v>
      </c>
      <c r="D4" s="6" t="s">
        <v>7</v>
      </c>
      <c r="E4" s="113" t="s">
        <v>18</v>
      </c>
      <c r="F4" s="111" t="s">
        <v>63</v>
      </c>
      <c r="H4" s="4"/>
      <c r="I4" s="4"/>
      <c r="J4" s="4"/>
      <c r="K4" s="4"/>
      <c r="L4" s="4"/>
      <c r="M4" s="4"/>
    </row>
    <row r="5" spans="1:13" ht="14.65" thickBot="1">
      <c r="A5" s="35"/>
      <c r="B5" s="1"/>
      <c r="C5" s="1"/>
      <c r="D5" s="67"/>
      <c r="E5" s="28"/>
      <c r="F5" s="112"/>
      <c r="H5" s="27"/>
      <c r="I5" s="27"/>
      <c r="J5" s="27"/>
      <c r="K5" s="22"/>
      <c r="L5" s="4"/>
      <c r="M5" s="4"/>
    </row>
    <row r="6" spans="1:13" ht="14.65" thickBot="1">
      <c r="A6" s="272" t="s">
        <v>0</v>
      </c>
      <c r="B6" s="274" t="s">
        <v>8</v>
      </c>
      <c r="C6" s="316" t="s">
        <v>9</v>
      </c>
      <c r="D6" s="189" t="s">
        <v>153</v>
      </c>
      <c r="E6" s="149" t="s">
        <v>271</v>
      </c>
      <c r="F6" s="177" t="s">
        <v>198</v>
      </c>
      <c r="H6" s="27"/>
      <c r="I6" s="27"/>
      <c r="J6" s="27"/>
      <c r="K6" s="22"/>
      <c r="L6" s="4"/>
      <c r="M6" s="4"/>
    </row>
    <row r="7" spans="1:13" ht="14.65" thickBot="1">
      <c r="A7" s="278"/>
      <c r="B7" s="279"/>
      <c r="C7" s="317"/>
      <c r="D7" s="189" t="s">
        <v>154</v>
      </c>
      <c r="E7" s="149" t="s">
        <v>116</v>
      </c>
      <c r="F7" s="177" t="s">
        <v>198</v>
      </c>
      <c r="H7" s="27"/>
      <c r="L7" s="4"/>
      <c r="M7" s="4"/>
    </row>
    <row r="8" spans="1:13" ht="14.65" thickBot="1">
      <c r="A8" s="273"/>
      <c r="B8" s="279"/>
      <c r="C8" s="318"/>
      <c r="D8" s="189" t="s">
        <v>29</v>
      </c>
      <c r="E8" s="147" t="s">
        <v>36</v>
      </c>
      <c r="F8" s="182" t="s">
        <v>336</v>
      </c>
      <c r="J8" s="27"/>
      <c r="K8" s="22"/>
      <c r="L8" s="4"/>
      <c r="M8" s="4"/>
    </row>
    <row r="9" spans="1:13" ht="14" customHeight="1" thickBot="1">
      <c r="A9" s="283" t="s">
        <v>43</v>
      </c>
      <c r="B9" s="280" t="s">
        <v>85</v>
      </c>
      <c r="C9" s="310" t="s">
        <v>86</v>
      </c>
      <c r="D9" s="312" t="s">
        <v>401</v>
      </c>
      <c r="E9" s="313" t="s">
        <v>116</v>
      </c>
      <c r="F9" s="315" t="s">
        <v>198</v>
      </c>
      <c r="H9" s="27"/>
      <c r="I9" s="27"/>
      <c r="J9" s="27"/>
      <c r="K9" s="22"/>
      <c r="L9" s="4"/>
      <c r="M9" s="4"/>
    </row>
    <row r="10" spans="1:13" ht="14.65" thickBot="1">
      <c r="A10" s="285"/>
      <c r="B10" s="282"/>
      <c r="C10" s="311"/>
      <c r="D10" s="312"/>
      <c r="E10" s="314"/>
      <c r="F10" s="315"/>
      <c r="H10" s="27"/>
      <c r="I10" s="27"/>
      <c r="J10" s="27"/>
      <c r="K10" s="22"/>
      <c r="L10" s="4"/>
      <c r="M10" s="4"/>
    </row>
    <row r="11" spans="1:13" ht="14.65" thickBot="1">
      <c r="A11" s="272" t="s">
        <v>58</v>
      </c>
      <c r="B11" s="274" t="s">
        <v>12</v>
      </c>
      <c r="C11" s="316" t="s">
        <v>9</v>
      </c>
      <c r="D11" s="320" t="s">
        <v>62</v>
      </c>
      <c r="E11" s="149" t="s">
        <v>198</v>
      </c>
      <c r="F11" s="177" t="s">
        <v>198</v>
      </c>
      <c r="H11" s="27"/>
      <c r="I11" s="27"/>
      <c r="J11" s="27"/>
      <c r="K11" s="22"/>
      <c r="L11" s="4"/>
      <c r="M11" s="4"/>
    </row>
    <row r="12" spans="1:13" ht="14.65" thickBot="1">
      <c r="A12" s="273"/>
      <c r="B12" s="275"/>
      <c r="C12" s="318"/>
      <c r="D12" s="320"/>
      <c r="E12" s="149" t="s">
        <v>198</v>
      </c>
      <c r="F12" s="177" t="s">
        <v>198</v>
      </c>
      <c r="H12" s="27"/>
      <c r="I12" s="27"/>
      <c r="J12" s="27"/>
      <c r="K12" s="22"/>
      <c r="L12" s="4"/>
      <c r="M12" s="4"/>
    </row>
    <row r="13" spans="1:13" ht="14.65" thickBot="1">
      <c r="A13" s="283" t="s">
        <v>94</v>
      </c>
      <c r="B13" s="290" t="s">
        <v>13</v>
      </c>
      <c r="C13" s="321" t="s">
        <v>14</v>
      </c>
      <c r="D13" s="312" t="s">
        <v>129</v>
      </c>
      <c r="E13" s="137" t="s">
        <v>271</v>
      </c>
      <c r="F13" s="178" t="s">
        <v>198</v>
      </c>
      <c r="H13" s="27"/>
      <c r="I13" s="27"/>
      <c r="J13" s="27"/>
      <c r="K13" s="22"/>
      <c r="L13" s="4"/>
      <c r="M13" s="4"/>
    </row>
    <row r="14" spans="1:13" ht="14.65" thickBot="1">
      <c r="A14" s="284"/>
      <c r="B14" s="291"/>
      <c r="C14" s="322"/>
      <c r="D14" s="312"/>
      <c r="E14" s="137" t="s">
        <v>198</v>
      </c>
      <c r="F14" s="178" t="s">
        <v>198</v>
      </c>
      <c r="H14" s="27"/>
      <c r="I14" s="27"/>
      <c r="J14" s="27"/>
      <c r="K14" s="22"/>
      <c r="L14" s="4"/>
      <c r="M14" s="4"/>
    </row>
    <row r="15" spans="1:13" ht="14.65" thickBot="1">
      <c r="A15" s="285"/>
      <c r="B15" s="292"/>
      <c r="C15" s="323"/>
      <c r="D15" s="312"/>
      <c r="E15" s="137" t="s">
        <v>198</v>
      </c>
      <c r="F15" s="178" t="s">
        <v>198</v>
      </c>
      <c r="H15" s="27"/>
      <c r="I15" s="27"/>
      <c r="J15" s="27"/>
      <c r="K15" s="22"/>
      <c r="L15" s="4"/>
      <c r="M15" s="4"/>
    </row>
    <row r="16" spans="1:13" ht="14.65" thickBot="1">
      <c r="A16" s="150" t="s">
        <v>3</v>
      </c>
      <c r="B16" s="151" t="s">
        <v>15</v>
      </c>
      <c r="C16" s="151" t="s">
        <v>16</v>
      </c>
      <c r="D16" s="189" t="s">
        <v>401</v>
      </c>
      <c r="E16" s="161" t="s">
        <v>513</v>
      </c>
      <c r="F16" s="182" t="s">
        <v>198</v>
      </c>
      <c r="H16" s="27"/>
      <c r="I16" s="27"/>
      <c r="J16" s="27"/>
      <c r="K16" s="22"/>
      <c r="L16" s="4"/>
      <c r="M16" s="4"/>
    </row>
    <row r="17" spans="1:13" ht="14.65" thickBot="1">
      <c r="A17" s="141" t="s">
        <v>2</v>
      </c>
      <c r="B17" s="142" t="s">
        <v>15</v>
      </c>
      <c r="C17" s="142" t="s">
        <v>9</v>
      </c>
      <c r="D17" s="190" t="s">
        <v>401</v>
      </c>
      <c r="E17" s="185" t="s">
        <v>514</v>
      </c>
      <c r="F17" s="183" t="s">
        <v>198</v>
      </c>
      <c r="H17" s="27"/>
      <c r="I17" s="27"/>
      <c r="J17" s="27"/>
      <c r="K17" s="27"/>
      <c r="L17" s="4"/>
      <c r="M17" s="4"/>
    </row>
    <row r="18" spans="1:13" ht="14.65" thickBot="1">
      <c r="A18" s="152" t="s">
        <v>60</v>
      </c>
      <c r="B18" s="153" t="s">
        <v>84</v>
      </c>
      <c r="C18" s="160" t="s">
        <v>17</v>
      </c>
      <c r="D18" s="189" t="s">
        <v>401</v>
      </c>
      <c r="E18" s="161" t="s">
        <v>512</v>
      </c>
      <c r="F18" s="177" t="s">
        <v>116</v>
      </c>
    </row>
    <row r="19" spans="1:13" ht="14.65" thickBot="1">
      <c r="A19" s="270" t="s">
        <v>59</v>
      </c>
      <c r="B19" s="271" t="s">
        <v>83</v>
      </c>
      <c r="C19" s="271" t="s">
        <v>17</v>
      </c>
      <c r="D19" s="319" t="s">
        <v>62</v>
      </c>
      <c r="E19" s="137" t="s">
        <v>271</v>
      </c>
      <c r="F19" s="178" t="s">
        <v>198</v>
      </c>
    </row>
    <row r="20" spans="1:13" ht="14.65" thickBot="1">
      <c r="A20" s="270"/>
      <c r="B20" s="271"/>
      <c r="C20" s="271"/>
      <c r="D20" s="312"/>
      <c r="E20" s="137" t="s">
        <v>198</v>
      </c>
      <c r="F20" s="178" t="s">
        <v>198</v>
      </c>
    </row>
    <row r="21" spans="1:13" ht="14.65" thickBot="1">
      <c r="A21" s="266" t="s">
        <v>61</v>
      </c>
      <c r="B21" s="265" t="s">
        <v>83</v>
      </c>
      <c r="C21" s="265" t="s">
        <v>9</v>
      </c>
      <c r="D21" s="320" t="s">
        <v>62</v>
      </c>
      <c r="E21" s="149" t="s">
        <v>272</v>
      </c>
      <c r="F21" s="177" t="s">
        <v>198</v>
      </c>
    </row>
    <row r="22" spans="1:13" ht="14.65" thickBot="1">
      <c r="A22" s="267"/>
      <c r="B22" s="264"/>
      <c r="C22" s="264"/>
      <c r="D22" s="324"/>
      <c r="E22" s="184" t="s">
        <v>198</v>
      </c>
      <c r="F22" s="181" t="s">
        <v>198</v>
      </c>
    </row>
    <row r="23" spans="1:13">
      <c r="A23" s="29"/>
      <c r="D23" s="59"/>
      <c r="E23" s="59"/>
    </row>
    <row r="24" spans="1:13">
      <c r="A24" s="200" t="s">
        <v>144</v>
      </c>
      <c r="D24" s="59"/>
      <c r="E24" s="201" t="s">
        <v>462</v>
      </c>
      <c r="F24" s="120" t="s">
        <v>463</v>
      </c>
    </row>
    <row r="25" spans="1:13">
      <c r="A25" s="36" t="s">
        <v>97</v>
      </c>
      <c r="B25" s="30" t="s">
        <v>13</v>
      </c>
      <c r="C25" s="30" t="s">
        <v>98</v>
      </c>
      <c r="D25" s="202"/>
      <c r="E25" s="203"/>
      <c r="F25" s="203"/>
    </row>
    <row r="26" spans="1:13">
      <c r="A26" s="36" t="s">
        <v>100</v>
      </c>
      <c r="B26" s="30" t="s">
        <v>84</v>
      </c>
      <c r="C26" s="30" t="s">
        <v>101</v>
      </c>
      <c r="D26" s="202"/>
      <c r="E26" s="203"/>
      <c r="F26" s="203"/>
    </row>
    <row r="27" spans="1:13">
      <c r="A27" s="36" t="s">
        <v>102</v>
      </c>
      <c r="B27" s="30" t="s">
        <v>13</v>
      </c>
      <c r="C27" s="30" t="s">
        <v>103</v>
      </c>
      <c r="D27" s="202"/>
      <c r="E27" s="203"/>
      <c r="F27" s="203"/>
    </row>
    <row r="28" spans="1:13">
      <c r="A28" s="37" t="s">
        <v>134</v>
      </c>
      <c r="B28" s="31" t="s">
        <v>135</v>
      </c>
      <c r="C28" s="31" t="s">
        <v>131</v>
      </c>
      <c r="D28" s="202"/>
      <c r="E28" s="203"/>
      <c r="F28" s="203"/>
    </row>
    <row r="29" spans="1:13">
      <c r="A29" s="36" t="s">
        <v>107</v>
      </c>
      <c r="B29" s="30" t="s">
        <v>83</v>
      </c>
      <c r="C29" s="30" t="s">
        <v>9</v>
      </c>
      <c r="D29" s="203"/>
      <c r="E29" s="202" t="s">
        <v>36</v>
      </c>
      <c r="F29" s="204" t="s">
        <v>141</v>
      </c>
    </row>
    <row r="30" spans="1:13">
      <c r="A30" s="39"/>
      <c r="B30" s="40"/>
      <c r="C30" s="40"/>
      <c r="D30" s="59"/>
    </row>
    <row r="31" spans="1:13">
      <c r="A31" s="199" t="s">
        <v>145</v>
      </c>
      <c r="B31" s="28"/>
      <c r="C31" s="28"/>
      <c r="D31" s="59"/>
      <c r="F31" s="33"/>
    </row>
    <row r="32" spans="1:13">
      <c r="A32" s="36" t="s">
        <v>55</v>
      </c>
      <c r="B32" s="30" t="s">
        <v>108</v>
      </c>
      <c r="C32" s="30" t="s">
        <v>109</v>
      </c>
      <c r="D32" s="202"/>
      <c r="E32" s="203"/>
      <c r="F32" s="204" t="s">
        <v>142</v>
      </c>
    </row>
    <row r="33" spans="1:6">
      <c r="A33" s="36" t="s">
        <v>110</v>
      </c>
      <c r="B33" s="30" t="s">
        <v>111</v>
      </c>
      <c r="C33" s="30" t="s">
        <v>111</v>
      </c>
      <c r="D33" s="202"/>
      <c r="E33" s="203"/>
      <c r="F33" s="203"/>
    </row>
    <row r="34" spans="1:6">
      <c r="A34" s="37" t="s">
        <v>367</v>
      </c>
      <c r="B34" s="31" t="s">
        <v>132</v>
      </c>
      <c r="C34" s="31" t="s">
        <v>131</v>
      </c>
      <c r="D34" s="203"/>
      <c r="E34" s="202"/>
      <c r="F34" s="203"/>
    </row>
  </sheetData>
  <mergeCells count="28">
    <mergeCell ref="A21:A22"/>
    <mergeCell ref="B11:B12"/>
    <mergeCell ref="C11:C12"/>
    <mergeCell ref="D21:D22"/>
    <mergeCell ref="B21:B22"/>
    <mergeCell ref="C21:C22"/>
    <mergeCell ref="A1:E1"/>
    <mergeCell ref="A2:B2"/>
    <mergeCell ref="C2:E2"/>
    <mergeCell ref="A19:A20"/>
    <mergeCell ref="B19:B20"/>
    <mergeCell ref="C19:C20"/>
    <mergeCell ref="D19:D20"/>
    <mergeCell ref="D11:D12"/>
    <mergeCell ref="A13:A15"/>
    <mergeCell ref="B13:B15"/>
    <mergeCell ref="C13:C15"/>
    <mergeCell ref="D13:D15"/>
    <mergeCell ref="B9:B10"/>
    <mergeCell ref="A9:A10"/>
    <mergeCell ref="A6:A8"/>
    <mergeCell ref="A11:A12"/>
    <mergeCell ref="C9:C10"/>
    <mergeCell ref="D9:D10"/>
    <mergeCell ref="E9:E10"/>
    <mergeCell ref="F9:F10"/>
    <mergeCell ref="B6:B8"/>
    <mergeCell ref="C6:C8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Normal="100" zoomScalePageLayoutView="150" workbookViewId="0">
      <selection activeCell="E9" sqref="E9"/>
    </sheetView>
  </sheetViews>
  <sheetFormatPr defaultColWidth="8.796875" defaultRowHeight="14.25"/>
  <cols>
    <col min="1" max="1" width="22" style="29" bestFit="1" customWidth="1"/>
    <col min="2" max="2" width="17.33203125" bestFit="1" customWidth="1"/>
    <col min="3" max="3" width="11.6640625" bestFit="1" customWidth="1"/>
    <col min="4" max="4" width="27.46484375" bestFit="1" customWidth="1"/>
    <col min="5" max="5" width="30" customWidth="1"/>
    <col min="6" max="6" width="23.796875" customWidth="1"/>
  </cols>
  <sheetData>
    <row r="1" spans="1:6" ht="21">
      <c r="A1" s="245" t="s">
        <v>10</v>
      </c>
      <c r="B1" s="245"/>
      <c r="C1" s="245"/>
      <c r="D1" s="245"/>
      <c r="E1" s="245"/>
    </row>
    <row r="2" spans="1:6" ht="21">
      <c r="A2" s="246" t="s">
        <v>11</v>
      </c>
      <c r="B2" s="246"/>
      <c r="C2" s="325" t="s">
        <v>352</v>
      </c>
      <c r="D2" s="325"/>
      <c r="E2" s="325"/>
      <c r="F2" t="str">
        <f>Administration!B13</f>
        <v>Howard Davis</v>
      </c>
    </row>
    <row r="3" spans="1:6" ht="14.65" thickBot="1"/>
    <row r="4" spans="1:6">
      <c r="A4" s="34" t="s">
        <v>143</v>
      </c>
      <c r="B4" s="2" t="s">
        <v>5</v>
      </c>
      <c r="C4" s="2" t="s">
        <v>6</v>
      </c>
      <c r="D4" s="6" t="s">
        <v>7</v>
      </c>
      <c r="E4" s="9" t="s">
        <v>18</v>
      </c>
      <c r="F4" s="10" t="s">
        <v>63</v>
      </c>
    </row>
    <row r="5" spans="1:6" ht="8.25" customHeight="1" thickBot="1">
      <c r="A5" s="35"/>
      <c r="B5" s="1"/>
      <c r="C5" s="1"/>
      <c r="D5" s="67"/>
      <c r="E5" s="130"/>
      <c r="F5" s="131"/>
    </row>
    <row r="6" spans="1:6" ht="14" customHeight="1" thickBot="1">
      <c r="A6" s="272" t="s">
        <v>0</v>
      </c>
      <c r="B6" s="274" t="s">
        <v>8</v>
      </c>
      <c r="C6" s="316" t="s">
        <v>9</v>
      </c>
      <c r="D6" s="155" t="s">
        <v>28</v>
      </c>
      <c r="E6" s="191" t="s">
        <v>369</v>
      </c>
      <c r="F6" s="182" t="s">
        <v>371</v>
      </c>
    </row>
    <row r="7" spans="1:6" ht="14" customHeight="1" thickBot="1">
      <c r="A7" s="278"/>
      <c r="B7" s="279"/>
      <c r="C7" s="317"/>
      <c r="D7" s="156" t="s">
        <v>138</v>
      </c>
      <c r="E7" s="149" t="s">
        <v>156</v>
      </c>
      <c r="F7" s="177" t="s">
        <v>198</v>
      </c>
    </row>
    <row r="8" spans="1:6" ht="14" customHeight="1" thickBot="1">
      <c r="A8" s="278"/>
      <c r="B8" s="279"/>
      <c r="C8" s="317"/>
      <c r="D8" s="157" t="s">
        <v>350</v>
      </c>
      <c r="E8" s="186" t="s">
        <v>39</v>
      </c>
      <c r="F8" s="177" t="s">
        <v>292</v>
      </c>
    </row>
    <row r="9" spans="1:6" ht="14" customHeight="1" thickBot="1">
      <c r="A9" s="283" t="s">
        <v>43</v>
      </c>
      <c r="B9" s="280" t="s">
        <v>85</v>
      </c>
      <c r="C9" s="310" t="s">
        <v>86</v>
      </c>
      <c r="D9" s="68" t="s">
        <v>28</v>
      </c>
      <c r="E9" s="192" t="s">
        <v>130</v>
      </c>
      <c r="F9" s="178" t="s">
        <v>198</v>
      </c>
    </row>
    <row r="10" spans="1:6" ht="14" customHeight="1" thickBot="1">
      <c r="A10" s="284"/>
      <c r="B10" s="281"/>
      <c r="C10" s="327"/>
      <c r="D10" s="133" t="s">
        <v>138</v>
      </c>
      <c r="E10" s="137" t="s">
        <v>156</v>
      </c>
      <c r="F10" s="178" t="s">
        <v>198</v>
      </c>
    </row>
    <row r="11" spans="1:6" ht="14" customHeight="1" thickBot="1">
      <c r="A11" s="284"/>
      <c r="B11" s="281"/>
      <c r="C11" s="327"/>
      <c r="D11" s="139" t="s">
        <v>350</v>
      </c>
      <c r="E11" s="193" t="s">
        <v>474</v>
      </c>
      <c r="F11" s="178" t="s">
        <v>198</v>
      </c>
    </row>
    <row r="12" spans="1:6" ht="14" customHeight="1" thickBot="1">
      <c r="A12" s="272" t="s">
        <v>58</v>
      </c>
      <c r="B12" s="274" t="s">
        <v>12</v>
      </c>
      <c r="C12" s="274" t="s">
        <v>9</v>
      </c>
      <c r="D12" s="276" t="s">
        <v>62</v>
      </c>
      <c r="E12" s="161" t="s">
        <v>370</v>
      </c>
      <c r="F12" s="177" t="s">
        <v>198</v>
      </c>
    </row>
    <row r="13" spans="1:6" ht="14" customHeight="1" thickBot="1">
      <c r="A13" s="273"/>
      <c r="B13" s="275"/>
      <c r="C13" s="275"/>
      <c r="D13" s="277"/>
      <c r="E13" s="161" t="s">
        <v>34</v>
      </c>
      <c r="F13" s="177" t="s">
        <v>198</v>
      </c>
    </row>
    <row r="14" spans="1:6" ht="14" customHeight="1" thickBot="1">
      <c r="A14" s="283" t="s">
        <v>94</v>
      </c>
      <c r="B14" s="290" t="s">
        <v>13</v>
      </c>
      <c r="C14" s="290" t="s">
        <v>14</v>
      </c>
      <c r="D14" s="287" t="s">
        <v>129</v>
      </c>
      <c r="E14" s="185" t="s">
        <v>155</v>
      </c>
      <c r="F14" s="178" t="s">
        <v>198</v>
      </c>
    </row>
    <row r="15" spans="1:6" ht="14" customHeight="1" thickBot="1">
      <c r="A15" s="284"/>
      <c r="B15" s="291"/>
      <c r="C15" s="291"/>
      <c r="D15" s="288"/>
      <c r="E15" s="192" t="s">
        <v>117</v>
      </c>
      <c r="F15" s="178" t="s">
        <v>198</v>
      </c>
    </row>
    <row r="16" spans="1:6" ht="14" customHeight="1" thickBot="1">
      <c r="A16" s="285"/>
      <c r="B16" s="292"/>
      <c r="C16" s="292"/>
      <c r="D16" s="288"/>
      <c r="E16" s="137" t="s">
        <v>198</v>
      </c>
      <c r="F16" s="178" t="s">
        <v>198</v>
      </c>
    </row>
    <row r="17" spans="1:6" ht="14" customHeight="1" thickBot="1">
      <c r="A17" s="293" t="s">
        <v>3</v>
      </c>
      <c r="B17" s="295" t="s">
        <v>15</v>
      </c>
      <c r="C17" s="295" t="s">
        <v>16</v>
      </c>
      <c r="D17" s="155" t="s">
        <v>28</v>
      </c>
      <c r="E17" s="147" t="s">
        <v>118</v>
      </c>
      <c r="F17" s="177" t="s">
        <v>371</v>
      </c>
    </row>
    <row r="18" spans="1:6" ht="14" customHeight="1" thickBot="1">
      <c r="A18" s="266"/>
      <c r="B18" s="265"/>
      <c r="C18" s="265"/>
      <c r="D18" s="156" t="s">
        <v>138</v>
      </c>
      <c r="E18" s="161" t="s">
        <v>198</v>
      </c>
      <c r="F18" s="177" t="s">
        <v>198</v>
      </c>
    </row>
    <row r="19" spans="1:6" ht="14.65" thickBot="1">
      <c r="A19" s="266"/>
      <c r="B19" s="265"/>
      <c r="C19" s="265"/>
      <c r="D19" s="157" t="s">
        <v>350</v>
      </c>
      <c r="E19" s="186" t="s">
        <v>292</v>
      </c>
      <c r="F19" s="177" t="s">
        <v>198</v>
      </c>
    </row>
    <row r="20" spans="1:6" ht="14.65" thickBot="1">
      <c r="A20" s="299" t="s">
        <v>2</v>
      </c>
      <c r="B20" s="300" t="s">
        <v>15</v>
      </c>
      <c r="C20" s="300" t="s">
        <v>9</v>
      </c>
      <c r="D20" s="68" t="s">
        <v>28</v>
      </c>
      <c r="E20" s="192" t="s">
        <v>119</v>
      </c>
      <c r="F20" s="183" t="s">
        <v>198</v>
      </c>
    </row>
    <row r="21" spans="1:6" ht="14.65" thickBot="1">
      <c r="A21" s="270"/>
      <c r="B21" s="271"/>
      <c r="C21" s="271"/>
      <c r="D21" s="133" t="s">
        <v>138</v>
      </c>
      <c r="E21" s="185" t="s">
        <v>156</v>
      </c>
      <c r="F21" s="178" t="s">
        <v>198</v>
      </c>
    </row>
    <row r="22" spans="1:6" ht="14.65" thickBot="1">
      <c r="A22" s="270"/>
      <c r="B22" s="271"/>
      <c r="C22" s="271"/>
      <c r="D22" s="139" t="s">
        <v>350</v>
      </c>
      <c r="E22" s="193" t="s">
        <v>39</v>
      </c>
      <c r="F22" s="178" t="s">
        <v>198</v>
      </c>
    </row>
    <row r="23" spans="1:6" ht="14.65" thickBot="1">
      <c r="A23" s="266" t="s">
        <v>60</v>
      </c>
      <c r="B23" s="265" t="s">
        <v>84</v>
      </c>
      <c r="C23" s="265" t="s">
        <v>17</v>
      </c>
      <c r="D23" s="155" t="s">
        <v>28</v>
      </c>
      <c r="E23" s="161" t="s">
        <v>38</v>
      </c>
      <c r="F23" s="182" t="s">
        <v>198</v>
      </c>
    </row>
    <row r="24" spans="1:6" ht="14.65" thickBot="1">
      <c r="A24" s="266"/>
      <c r="B24" s="265"/>
      <c r="C24" s="265"/>
      <c r="D24" s="156" t="s">
        <v>138</v>
      </c>
      <c r="E24" s="161" t="s">
        <v>156</v>
      </c>
      <c r="F24" s="177" t="s">
        <v>198</v>
      </c>
    </row>
    <row r="25" spans="1:6" ht="14.65" thickBot="1">
      <c r="A25" s="266"/>
      <c r="B25" s="265"/>
      <c r="C25" s="265"/>
      <c r="D25" s="157" t="s">
        <v>350</v>
      </c>
      <c r="E25" s="186" t="s">
        <v>292</v>
      </c>
      <c r="F25" s="177" t="s">
        <v>198</v>
      </c>
    </row>
    <row r="26" spans="1:6" ht="15" customHeight="1" thickBot="1">
      <c r="A26" s="270" t="s">
        <v>59</v>
      </c>
      <c r="B26" s="271" t="s">
        <v>83</v>
      </c>
      <c r="C26" s="271" t="s">
        <v>17</v>
      </c>
      <c r="D26" s="328" t="s">
        <v>62</v>
      </c>
      <c r="E26" s="185" t="s">
        <v>482</v>
      </c>
      <c r="F26" s="183" t="s">
        <v>273</v>
      </c>
    </row>
    <row r="27" spans="1:6" ht="14.65" thickBot="1">
      <c r="A27" s="270"/>
      <c r="B27" s="271"/>
      <c r="C27" s="271"/>
      <c r="D27" s="329"/>
      <c r="E27" s="185" t="s">
        <v>119</v>
      </c>
      <c r="F27" s="178" t="s">
        <v>198</v>
      </c>
    </row>
    <row r="28" spans="1:6" ht="14.65" thickBot="1">
      <c r="A28" s="266" t="s">
        <v>61</v>
      </c>
      <c r="B28" s="265" t="s">
        <v>83</v>
      </c>
      <c r="C28" s="265" t="s">
        <v>9</v>
      </c>
      <c r="D28" s="263" t="s">
        <v>62</v>
      </c>
      <c r="E28" s="161" t="s">
        <v>292</v>
      </c>
      <c r="F28" s="182" t="s">
        <v>198</v>
      </c>
    </row>
    <row r="29" spans="1:6" ht="14.65" thickBot="1">
      <c r="A29" s="267"/>
      <c r="B29" s="264"/>
      <c r="C29" s="264"/>
      <c r="D29" s="326"/>
      <c r="E29" s="184" t="s">
        <v>38</v>
      </c>
      <c r="F29" s="194" t="s">
        <v>136</v>
      </c>
    </row>
    <row r="31" spans="1:6">
      <c r="A31" s="200" t="s">
        <v>144</v>
      </c>
      <c r="D31" s="59"/>
      <c r="E31" s="201" t="s">
        <v>462</v>
      </c>
      <c r="F31" s="120" t="s">
        <v>463</v>
      </c>
    </row>
    <row r="32" spans="1:6">
      <c r="A32" s="36" t="s">
        <v>97</v>
      </c>
      <c r="B32" s="30" t="s">
        <v>13</v>
      </c>
      <c r="C32" s="30" t="s">
        <v>98</v>
      </c>
      <c r="D32" s="202"/>
      <c r="E32" s="36"/>
      <c r="F32" s="203"/>
    </row>
    <row r="33" spans="1:7">
      <c r="A33" s="36" t="s">
        <v>100</v>
      </c>
      <c r="B33" s="30" t="s">
        <v>84</v>
      </c>
      <c r="C33" s="30" t="s">
        <v>101</v>
      </c>
      <c r="D33" s="202"/>
      <c r="E33" s="203"/>
      <c r="F33" s="203"/>
    </row>
    <row r="34" spans="1:7">
      <c r="A34" s="36" t="s">
        <v>102</v>
      </c>
      <c r="B34" s="30" t="s">
        <v>13</v>
      </c>
      <c r="C34" s="30" t="s">
        <v>103</v>
      </c>
      <c r="D34" s="202"/>
      <c r="E34" s="203" t="s">
        <v>133</v>
      </c>
      <c r="F34" s="203" t="s">
        <v>125</v>
      </c>
    </row>
    <row r="35" spans="1:7">
      <c r="A35" s="37" t="s">
        <v>134</v>
      </c>
      <c r="B35" s="31" t="s">
        <v>135</v>
      </c>
      <c r="C35" s="31" t="s">
        <v>131</v>
      </c>
      <c r="D35" s="202"/>
      <c r="E35" s="44" t="s">
        <v>483</v>
      </c>
      <c r="F35" s="44" t="s">
        <v>118</v>
      </c>
      <c r="G35" s="70"/>
    </row>
    <row r="36" spans="1:7">
      <c r="A36" s="36" t="s">
        <v>107</v>
      </c>
      <c r="B36" s="30" t="s">
        <v>83</v>
      </c>
      <c r="C36" s="30" t="s">
        <v>9</v>
      </c>
      <c r="D36" s="203"/>
      <c r="E36" s="202"/>
      <c r="F36" s="204"/>
    </row>
    <row r="37" spans="1:7">
      <c r="A37" s="36" t="s">
        <v>104</v>
      </c>
      <c r="B37" s="30" t="s">
        <v>105</v>
      </c>
      <c r="C37" s="30" t="s">
        <v>106</v>
      </c>
      <c r="D37" s="203"/>
      <c r="E37" s="30"/>
      <c r="F37" s="204"/>
    </row>
    <row r="38" spans="1:7" ht="13.9" customHeight="1">
      <c r="A38" s="39"/>
      <c r="B38" s="140"/>
      <c r="C38" s="140"/>
      <c r="D38" s="59"/>
    </row>
    <row r="39" spans="1:7">
      <c r="A39" s="199" t="s">
        <v>145</v>
      </c>
      <c r="B39" s="28"/>
      <c r="C39" s="28"/>
      <c r="D39" s="59"/>
      <c r="F39" s="33"/>
    </row>
    <row r="40" spans="1:7">
      <c r="A40" s="36" t="s">
        <v>55</v>
      </c>
      <c r="B40" s="30" t="s">
        <v>108</v>
      </c>
      <c r="C40" s="30" t="s">
        <v>109</v>
      </c>
      <c r="D40" s="202"/>
      <c r="E40" s="30"/>
      <c r="F40" s="204"/>
    </row>
    <row r="41" spans="1:7">
      <c r="A41" s="36" t="s">
        <v>110</v>
      </c>
      <c r="B41" s="30" t="s">
        <v>111</v>
      </c>
      <c r="C41" s="30" t="s">
        <v>111</v>
      </c>
      <c r="D41" s="202"/>
      <c r="E41" s="30"/>
      <c r="F41" s="203"/>
    </row>
    <row r="42" spans="1:7">
      <c r="A42" s="37" t="s">
        <v>367</v>
      </c>
      <c r="B42" s="31" t="s">
        <v>132</v>
      </c>
      <c r="C42" s="31" t="s">
        <v>131</v>
      </c>
      <c r="D42" s="203"/>
      <c r="E42" s="30"/>
      <c r="F42" s="203"/>
    </row>
    <row r="43" spans="1:7">
      <c r="A43" s="21"/>
      <c r="B43" s="3"/>
      <c r="C43" s="3"/>
      <c r="D43" s="19"/>
      <c r="E43" s="19"/>
    </row>
    <row r="44" spans="1:7">
      <c r="A44" s="21"/>
      <c r="B44" s="3"/>
      <c r="C44" s="3"/>
      <c r="D44" s="19"/>
      <c r="E44" s="19"/>
    </row>
    <row r="45" spans="1:7">
      <c r="A45" s="21"/>
      <c r="B45" s="3"/>
      <c r="C45" s="3"/>
      <c r="D45" s="19"/>
      <c r="E45" s="19"/>
    </row>
    <row r="46" spans="1:7">
      <c r="A46" s="21"/>
      <c r="B46" s="3"/>
      <c r="C46" s="3"/>
      <c r="D46" s="23"/>
      <c r="E46" s="19"/>
    </row>
    <row r="47" spans="1:7">
      <c r="A47" s="21"/>
      <c r="B47" s="3"/>
      <c r="C47" s="3"/>
      <c r="D47" s="23"/>
      <c r="E47" s="19"/>
    </row>
    <row r="48" spans="1:7">
      <c r="A48" s="21"/>
      <c r="B48" s="3"/>
      <c r="C48" s="3"/>
      <c r="D48" s="22"/>
      <c r="E48" s="19"/>
    </row>
    <row r="49" spans="1:5">
      <c r="A49" s="21"/>
      <c r="B49" s="3"/>
      <c r="C49" s="3"/>
      <c r="D49" s="22"/>
      <c r="E49" s="19"/>
    </row>
    <row r="50" spans="1:5">
      <c r="A50" s="21"/>
      <c r="B50" s="3"/>
      <c r="C50" s="3"/>
      <c r="D50" s="22"/>
      <c r="E50" s="19"/>
    </row>
    <row r="51" spans="1:5">
      <c r="A51" s="21"/>
      <c r="B51" s="19"/>
      <c r="C51" s="19"/>
      <c r="D51" s="22"/>
      <c r="E51" s="19"/>
    </row>
    <row r="52" spans="1:5">
      <c r="A52" s="21"/>
      <c r="B52" s="19"/>
      <c r="C52" s="19"/>
      <c r="D52" s="22"/>
      <c r="E52" s="19"/>
    </row>
    <row r="53" spans="1:5">
      <c r="A53" s="3"/>
      <c r="B53" s="3"/>
      <c r="C53" s="3"/>
      <c r="D53" s="24"/>
      <c r="E53" s="19"/>
    </row>
    <row r="54" spans="1:5">
      <c r="A54" s="3"/>
      <c r="B54" s="3"/>
      <c r="C54" s="3"/>
      <c r="D54" s="24"/>
      <c r="E54" s="19"/>
    </row>
    <row r="55" spans="1:5">
      <c r="A55" s="38"/>
      <c r="B55" s="19"/>
      <c r="C55" s="19"/>
      <c r="D55" s="19"/>
      <c r="E55" s="19"/>
    </row>
  </sheetData>
  <mergeCells count="34">
    <mergeCell ref="A26:A27"/>
    <mergeCell ref="B26:B27"/>
    <mergeCell ref="C26:C27"/>
    <mergeCell ref="D26:D27"/>
    <mergeCell ref="C17:C19"/>
    <mergeCell ref="B23:B25"/>
    <mergeCell ref="A23:A25"/>
    <mergeCell ref="A28:A29"/>
    <mergeCell ref="B28:B29"/>
    <mergeCell ref="C28:C29"/>
    <mergeCell ref="D28:D29"/>
    <mergeCell ref="C6:C8"/>
    <mergeCell ref="B6:B8"/>
    <mergeCell ref="A6:A8"/>
    <mergeCell ref="C9:C11"/>
    <mergeCell ref="B9:B11"/>
    <mergeCell ref="A9:A11"/>
    <mergeCell ref="B17:B19"/>
    <mergeCell ref="A17:A19"/>
    <mergeCell ref="C20:C22"/>
    <mergeCell ref="B20:B22"/>
    <mergeCell ref="A20:A22"/>
    <mergeCell ref="C23:C25"/>
    <mergeCell ref="A1:E1"/>
    <mergeCell ref="A2:B2"/>
    <mergeCell ref="C2:E2"/>
    <mergeCell ref="D12:D13"/>
    <mergeCell ref="A14:A16"/>
    <mergeCell ref="B14:B16"/>
    <mergeCell ref="C14:C16"/>
    <mergeCell ref="D14:D16"/>
    <mergeCell ref="A12:A13"/>
    <mergeCell ref="B12:B13"/>
    <mergeCell ref="C12:C13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opLeftCell="A15" zoomScaleNormal="100" zoomScalePageLayoutView="150" workbookViewId="0">
      <selection activeCell="E22" sqref="E22"/>
    </sheetView>
  </sheetViews>
  <sheetFormatPr defaultColWidth="8.796875" defaultRowHeight="14.25"/>
  <cols>
    <col min="1" max="1" width="21.1328125" style="29" bestFit="1" customWidth="1"/>
    <col min="2" max="2" width="17.33203125" bestFit="1" customWidth="1"/>
    <col min="3" max="3" width="11.6640625" bestFit="1" customWidth="1"/>
    <col min="4" max="4" width="27.46484375" customWidth="1"/>
    <col min="5" max="5" width="32.46484375" customWidth="1"/>
    <col min="6" max="6" width="24.1328125" bestFit="1" customWidth="1"/>
    <col min="12" max="13" width="8.796875" customWidth="1"/>
  </cols>
  <sheetData>
    <row r="1" spans="1:14" ht="21">
      <c r="A1" s="245" t="s">
        <v>10</v>
      </c>
      <c r="B1" s="245"/>
      <c r="C1" s="245"/>
      <c r="D1" s="245"/>
      <c r="E1" s="245"/>
    </row>
    <row r="2" spans="1:14" ht="21">
      <c r="A2" s="246" t="s">
        <v>11</v>
      </c>
      <c r="B2" s="246"/>
      <c r="C2" s="247" t="s">
        <v>353</v>
      </c>
      <c r="D2" s="247"/>
      <c r="E2" s="247"/>
      <c r="F2" t="str">
        <f>Administration!B14</f>
        <v>Karen Rothstein</v>
      </c>
    </row>
    <row r="3" spans="1:14" ht="14.65" thickBot="1"/>
    <row r="4" spans="1:14">
      <c r="A4" s="34" t="s">
        <v>143</v>
      </c>
      <c r="B4" s="2" t="s">
        <v>5</v>
      </c>
      <c r="C4" s="2" t="s">
        <v>6</v>
      </c>
      <c r="D4" s="6" t="s">
        <v>7</v>
      </c>
      <c r="E4" s="9" t="s">
        <v>18</v>
      </c>
      <c r="F4" s="10" t="s">
        <v>63</v>
      </c>
      <c r="J4" s="20"/>
      <c r="K4" s="20"/>
      <c r="L4" s="20"/>
      <c r="M4" s="20"/>
      <c r="N4" s="20"/>
    </row>
    <row r="5" spans="1:14" ht="8.25" customHeight="1" thickBot="1">
      <c r="A5" s="35"/>
      <c r="B5" s="1"/>
      <c r="C5" s="1"/>
      <c r="D5" s="7"/>
      <c r="E5" s="4"/>
      <c r="F5" s="5"/>
      <c r="J5" s="19"/>
      <c r="K5" s="19"/>
      <c r="L5" s="19"/>
      <c r="M5" s="19"/>
      <c r="N5" s="19"/>
    </row>
    <row r="6" spans="1:14" ht="14" customHeight="1" thickBot="1">
      <c r="A6" s="363" t="s">
        <v>0</v>
      </c>
      <c r="B6" s="349" t="s">
        <v>8</v>
      </c>
      <c r="C6" s="349" t="s">
        <v>9</v>
      </c>
      <c r="D6" s="158" t="s">
        <v>355</v>
      </c>
      <c r="E6" s="149" t="s">
        <v>285</v>
      </c>
      <c r="F6" s="177" t="s">
        <v>275</v>
      </c>
      <c r="J6" s="3"/>
      <c r="K6" s="3"/>
      <c r="L6" s="3"/>
      <c r="M6" s="22"/>
      <c r="N6" s="19"/>
    </row>
    <row r="7" spans="1:14" ht="14" customHeight="1" thickBot="1">
      <c r="A7" s="364"/>
      <c r="B7" s="350"/>
      <c r="C7" s="350"/>
      <c r="D7" s="158" t="s">
        <v>115</v>
      </c>
      <c r="E7" s="149" t="s">
        <v>53</v>
      </c>
      <c r="F7" s="177" t="s">
        <v>276</v>
      </c>
      <c r="J7" s="3"/>
      <c r="K7" s="3"/>
      <c r="L7" s="3"/>
      <c r="M7" s="22"/>
      <c r="N7" s="19"/>
    </row>
    <row r="8" spans="1:14" ht="14" customHeight="1" thickBot="1">
      <c r="A8" s="347" t="s">
        <v>43</v>
      </c>
      <c r="B8" s="351" t="s">
        <v>85</v>
      </c>
      <c r="C8" s="351" t="s">
        <v>86</v>
      </c>
      <c r="D8" s="69" t="s">
        <v>355</v>
      </c>
      <c r="E8" s="137" t="s">
        <v>198</v>
      </c>
      <c r="F8" s="178" t="s">
        <v>198</v>
      </c>
      <c r="J8" s="3"/>
      <c r="K8" s="3"/>
      <c r="L8" s="3"/>
      <c r="M8" s="22"/>
      <c r="N8" s="19"/>
    </row>
    <row r="9" spans="1:14" ht="14" customHeight="1" thickBot="1">
      <c r="A9" s="348"/>
      <c r="B9" s="352"/>
      <c r="C9" s="352"/>
      <c r="D9" s="69" t="s">
        <v>115</v>
      </c>
      <c r="E9" s="185" t="s">
        <v>53</v>
      </c>
      <c r="F9" s="183" t="s">
        <v>348</v>
      </c>
      <c r="J9" s="3"/>
      <c r="K9" s="3"/>
      <c r="L9" s="3"/>
      <c r="M9" s="22"/>
      <c r="N9" s="19"/>
    </row>
    <row r="10" spans="1:14" ht="14" customHeight="1" thickBot="1">
      <c r="A10" s="363" t="s">
        <v>58</v>
      </c>
      <c r="B10" s="349" t="s">
        <v>12</v>
      </c>
      <c r="C10" s="349" t="s">
        <v>9</v>
      </c>
      <c r="D10" s="357" t="s">
        <v>62</v>
      </c>
      <c r="E10" s="149" t="s">
        <v>52</v>
      </c>
      <c r="F10" s="177" t="s">
        <v>198</v>
      </c>
      <c r="J10" s="3"/>
      <c r="K10" s="3"/>
      <c r="L10" s="3"/>
      <c r="M10" s="22"/>
      <c r="N10" s="19"/>
    </row>
    <row r="11" spans="1:14" ht="14" customHeight="1" thickBot="1">
      <c r="A11" s="364"/>
      <c r="B11" s="350"/>
      <c r="C11" s="350"/>
      <c r="D11" s="358"/>
      <c r="E11" s="149" t="s">
        <v>208</v>
      </c>
      <c r="F11" s="177" t="s">
        <v>337</v>
      </c>
      <c r="J11" s="3"/>
      <c r="K11" s="3"/>
      <c r="L11" s="3"/>
      <c r="M11" s="22"/>
      <c r="N11" s="19"/>
    </row>
    <row r="12" spans="1:14" ht="14" customHeight="1" thickBot="1">
      <c r="A12" s="347" t="s">
        <v>94</v>
      </c>
      <c r="B12" s="360" t="s">
        <v>13</v>
      </c>
      <c r="C12" s="360" t="s">
        <v>14</v>
      </c>
      <c r="D12" s="365" t="s">
        <v>129</v>
      </c>
      <c r="E12" s="185" t="s">
        <v>198</v>
      </c>
      <c r="F12" s="178" t="s">
        <v>113</v>
      </c>
      <c r="J12" s="3"/>
      <c r="K12" s="3"/>
      <c r="L12" s="3"/>
      <c r="M12" s="22"/>
      <c r="N12" s="19"/>
    </row>
    <row r="13" spans="1:14" ht="14" customHeight="1" thickBot="1">
      <c r="A13" s="359"/>
      <c r="B13" s="361"/>
      <c r="C13" s="361"/>
      <c r="D13" s="366"/>
      <c r="E13" s="185" t="s">
        <v>198</v>
      </c>
      <c r="F13" s="183" t="s">
        <v>198</v>
      </c>
      <c r="J13" s="3"/>
      <c r="K13" s="3"/>
      <c r="L13" s="3"/>
      <c r="M13" s="22"/>
      <c r="N13" s="19"/>
    </row>
    <row r="14" spans="1:14" ht="14" customHeight="1" thickBot="1">
      <c r="A14" s="348"/>
      <c r="B14" s="362"/>
      <c r="C14" s="362"/>
      <c r="D14" s="367"/>
      <c r="E14" s="185" t="s">
        <v>198</v>
      </c>
      <c r="F14" s="183" t="s">
        <v>198</v>
      </c>
      <c r="J14" s="3"/>
      <c r="K14" s="3"/>
      <c r="L14" s="3"/>
      <c r="M14" s="22"/>
      <c r="N14" s="19"/>
    </row>
    <row r="15" spans="1:14" ht="14" customHeight="1" thickBot="1">
      <c r="A15" s="332" t="s">
        <v>3</v>
      </c>
      <c r="B15" s="345" t="s">
        <v>15</v>
      </c>
      <c r="C15" s="330" t="s">
        <v>16</v>
      </c>
      <c r="D15" s="158" t="s">
        <v>355</v>
      </c>
      <c r="E15" s="149" t="s">
        <v>285</v>
      </c>
      <c r="F15" s="177" t="s">
        <v>198</v>
      </c>
      <c r="J15" s="3"/>
      <c r="K15" s="3"/>
      <c r="L15" s="3"/>
      <c r="M15" s="22"/>
      <c r="N15" s="19"/>
    </row>
    <row r="16" spans="1:14" ht="14" customHeight="1" thickBot="1">
      <c r="A16" s="333"/>
      <c r="B16" s="346"/>
      <c r="C16" s="331"/>
      <c r="D16" s="158" t="s">
        <v>115</v>
      </c>
      <c r="E16" s="149" t="s">
        <v>113</v>
      </c>
      <c r="F16" s="182" t="s">
        <v>198</v>
      </c>
      <c r="J16" s="3"/>
      <c r="K16" s="3"/>
      <c r="L16" s="3"/>
      <c r="M16" s="22"/>
      <c r="N16" s="19"/>
    </row>
    <row r="17" spans="1:14" ht="14" customHeight="1" thickBot="1">
      <c r="A17" s="334" t="s">
        <v>2</v>
      </c>
      <c r="B17" s="340" t="s">
        <v>15</v>
      </c>
      <c r="C17" s="341" t="s">
        <v>9</v>
      </c>
      <c r="D17" s="69" t="s">
        <v>355</v>
      </c>
      <c r="E17" s="137" t="s">
        <v>285</v>
      </c>
      <c r="F17" s="178" t="s">
        <v>198</v>
      </c>
      <c r="J17" s="3"/>
      <c r="K17" s="3"/>
      <c r="L17" s="3"/>
      <c r="M17" s="22"/>
      <c r="N17" s="19"/>
    </row>
    <row r="18" spans="1:14" ht="14" customHeight="1" thickBot="1">
      <c r="A18" s="335"/>
      <c r="B18" s="338"/>
      <c r="C18" s="342"/>
      <c r="D18" s="69" t="s">
        <v>115</v>
      </c>
      <c r="E18" s="137" t="s">
        <v>113</v>
      </c>
      <c r="F18" s="183" t="s">
        <v>198</v>
      </c>
      <c r="G18" s="4"/>
      <c r="J18" s="19"/>
      <c r="K18" s="19"/>
      <c r="L18" s="19"/>
      <c r="M18" s="22"/>
      <c r="N18" s="19"/>
    </row>
    <row r="19" spans="1:14" ht="14" customHeight="1" thickBot="1">
      <c r="A19" s="339" t="s">
        <v>60</v>
      </c>
      <c r="B19" s="343" t="s">
        <v>84</v>
      </c>
      <c r="C19" s="344" t="s">
        <v>17</v>
      </c>
      <c r="D19" s="158" t="s">
        <v>355</v>
      </c>
      <c r="E19" s="149" t="s">
        <v>274</v>
      </c>
      <c r="F19" s="177" t="s">
        <v>198</v>
      </c>
      <c r="J19" s="19"/>
      <c r="K19" s="19"/>
      <c r="L19" s="19"/>
      <c r="M19" s="22"/>
      <c r="N19" s="19"/>
    </row>
    <row r="20" spans="1:14" ht="14" customHeight="1" thickBot="1">
      <c r="A20" s="339"/>
      <c r="B20" s="343"/>
      <c r="C20" s="344"/>
      <c r="D20" s="158" t="s">
        <v>115</v>
      </c>
      <c r="E20" s="149" t="s">
        <v>113</v>
      </c>
      <c r="F20" s="182" t="s">
        <v>348</v>
      </c>
      <c r="J20" s="3"/>
      <c r="K20" s="3"/>
      <c r="L20" s="3"/>
      <c r="M20" s="24"/>
      <c r="N20" s="19"/>
    </row>
    <row r="21" spans="1:14" ht="14.65" thickBot="1">
      <c r="A21" s="335" t="s">
        <v>59</v>
      </c>
      <c r="B21" s="338" t="s">
        <v>83</v>
      </c>
      <c r="C21" s="338" t="s">
        <v>17</v>
      </c>
      <c r="D21" s="336" t="s">
        <v>62</v>
      </c>
      <c r="E21" s="185" t="s">
        <v>198</v>
      </c>
      <c r="F21" s="183" t="s">
        <v>198</v>
      </c>
    </row>
    <row r="22" spans="1:14" ht="14.65" thickBot="1">
      <c r="A22" s="335"/>
      <c r="B22" s="338"/>
      <c r="C22" s="338"/>
      <c r="D22" s="337"/>
      <c r="E22" s="185" t="s">
        <v>520</v>
      </c>
      <c r="F22" s="183" t="s">
        <v>521</v>
      </c>
    </row>
    <row r="23" spans="1:14" ht="14.65" thickBot="1">
      <c r="A23" s="339" t="s">
        <v>61</v>
      </c>
      <c r="B23" s="343" t="s">
        <v>83</v>
      </c>
      <c r="C23" s="343" t="s">
        <v>9</v>
      </c>
      <c r="D23" s="355" t="s">
        <v>62</v>
      </c>
      <c r="E23" s="161" t="s">
        <v>198</v>
      </c>
      <c r="F23" s="177" t="s">
        <v>198</v>
      </c>
    </row>
    <row r="24" spans="1:14" ht="14.65" thickBot="1">
      <c r="A24" s="353"/>
      <c r="B24" s="354"/>
      <c r="C24" s="354"/>
      <c r="D24" s="356"/>
      <c r="E24" s="198" t="s">
        <v>522</v>
      </c>
      <c r="F24" s="194" t="s">
        <v>198</v>
      </c>
    </row>
    <row r="26" spans="1:14">
      <c r="A26" s="200" t="s">
        <v>144</v>
      </c>
      <c r="D26" s="59"/>
      <c r="E26" s="201" t="s">
        <v>462</v>
      </c>
      <c r="F26" s="120" t="s">
        <v>463</v>
      </c>
    </row>
    <row r="27" spans="1:14">
      <c r="A27" s="36" t="s">
        <v>97</v>
      </c>
      <c r="B27" s="30" t="s">
        <v>13</v>
      </c>
      <c r="C27" s="30" t="s">
        <v>98</v>
      </c>
      <c r="D27" s="202"/>
      <c r="E27" s="36"/>
      <c r="F27" s="203"/>
    </row>
    <row r="28" spans="1:14">
      <c r="A28" s="36" t="s">
        <v>100</v>
      </c>
      <c r="B28" s="30" t="s">
        <v>84</v>
      </c>
      <c r="C28" s="30" t="s">
        <v>101</v>
      </c>
      <c r="D28" s="202"/>
      <c r="E28" s="203"/>
      <c r="F28" s="203"/>
    </row>
    <row r="29" spans="1:14">
      <c r="A29" s="36" t="s">
        <v>102</v>
      </c>
      <c r="B29" s="30" t="s">
        <v>13</v>
      </c>
      <c r="C29" s="30" t="s">
        <v>103</v>
      </c>
      <c r="D29" s="202"/>
      <c r="E29" t="s">
        <v>338</v>
      </c>
      <c r="F29" s="203"/>
    </row>
    <row r="30" spans="1:14">
      <c r="A30" s="37" t="s">
        <v>134</v>
      </c>
      <c r="B30" s="31" t="s">
        <v>135</v>
      </c>
      <c r="C30" s="31" t="s">
        <v>131</v>
      </c>
      <c r="D30" s="202"/>
      <c r="E30" s="203"/>
      <c r="F30" s="203"/>
    </row>
    <row r="31" spans="1:14">
      <c r="A31" s="36" t="s">
        <v>107</v>
      </c>
      <c r="B31" s="30" t="s">
        <v>83</v>
      </c>
      <c r="C31" s="30" t="s">
        <v>9</v>
      </c>
      <c r="D31" s="203"/>
      <c r="E31" t="s">
        <v>54</v>
      </c>
      <c r="F31" s="204"/>
    </row>
    <row r="32" spans="1:14">
      <c r="A32" s="36" t="s">
        <v>104</v>
      </c>
      <c r="B32" s="30" t="s">
        <v>105</v>
      </c>
      <c r="C32" s="30" t="s">
        <v>106</v>
      </c>
      <c r="D32" s="203"/>
      <c r="E32" s="30"/>
      <c r="F32" s="204"/>
    </row>
    <row r="33" spans="1:6" ht="13.9" customHeight="1">
      <c r="A33" s="39"/>
      <c r="B33" s="140"/>
      <c r="C33" s="140"/>
      <c r="D33" s="59"/>
    </row>
    <row r="34" spans="1:6">
      <c r="A34" s="199" t="s">
        <v>145</v>
      </c>
      <c r="B34" s="28"/>
      <c r="C34" s="28"/>
      <c r="D34" s="59"/>
      <c r="F34" s="33"/>
    </row>
    <row r="35" spans="1:6">
      <c r="A35" s="36" t="s">
        <v>55</v>
      </c>
      <c r="B35" s="30" t="s">
        <v>108</v>
      </c>
      <c r="C35" s="30" t="s">
        <v>109</v>
      </c>
      <c r="D35" s="202"/>
      <c r="E35" s="203" t="s">
        <v>339</v>
      </c>
      <c r="F35" s="204"/>
    </row>
    <row r="36" spans="1:6">
      <c r="A36" s="36" t="s">
        <v>110</v>
      </c>
      <c r="B36" s="30" t="s">
        <v>111</v>
      </c>
      <c r="C36" s="30" t="s">
        <v>111</v>
      </c>
      <c r="D36" s="202"/>
      <c r="E36" s="30"/>
      <c r="F36" s="203"/>
    </row>
    <row r="37" spans="1:6">
      <c r="A37" s="37" t="s">
        <v>367</v>
      </c>
      <c r="B37" s="31" t="s">
        <v>132</v>
      </c>
      <c r="C37" s="31" t="s">
        <v>131</v>
      </c>
      <c r="D37" s="203"/>
      <c r="E37" s="30"/>
      <c r="F37" s="203"/>
    </row>
  </sheetData>
  <mergeCells count="34">
    <mergeCell ref="A23:A24"/>
    <mergeCell ref="B23:B24"/>
    <mergeCell ref="C23:C24"/>
    <mergeCell ref="D23:D24"/>
    <mergeCell ref="A1:E1"/>
    <mergeCell ref="A2:B2"/>
    <mergeCell ref="C2:E2"/>
    <mergeCell ref="D10:D11"/>
    <mergeCell ref="A12:A14"/>
    <mergeCell ref="B12:B14"/>
    <mergeCell ref="A10:A11"/>
    <mergeCell ref="B10:B11"/>
    <mergeCell ref="C10:C11"/>
    <mergeCell ref="C12:C14"/>
    <mergeCell ref="D12:D14"/>
    <mergeCell ref="A6:A7"/>
    <mergeCell ref="A8:A9"/>
    <mergeCell ref="B6:B7"/>
    <mergeCell ref="B8:B9"/>
    <mergeCell ref="C8:C9"/>
    <mergeCell ref="C6:C7"/>
    <mergeCell ref="C15:C16"/>
    <mergeCell ref="A15:A16"/>
    <mergeCell ref="A17:A18"/>
    <mergeCell ref="D21:D22"/>
    <mergeCell ref="A21:A22"/>
    <mergeCell ref="B21:B22"/>
    <mergeCell ref="C21:C22"/>
    <mergeCell ref="A19:A20"/>
    <mergeCell ref="B17:B18"/>
    <mergeCell ref="C17:C18"/>
    <mergeCell ref="B19:B20"/>
    <mergeCell ref="C19:C20"/>
    <mergeCell ref="B15:B16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C1" zoomScaleNormal="100" zoomScalePageLayoutView="150" workbookViewId="0">
      <selection activeCell="E8" sqref="E8"/>
    </sheetView>
  </sheetViews>
  <sheetFormatPr defaultColWidth="8.796875" defaultRowHeight="14.25"/>
  <cols>
    <col min="1" max="1" width="22" style="29" bestFit="1" customWidth="1"/>
    <col min="2" max="2" width="17.33203125" bestFit="1" customWidth="1"/>
    <col min="3" max="3" width="11.6640625" bestFit="1" customWidth="1"/>
    <col min="4" max="4" width="27.46484375" bestFit="1" customWidth="1"/>
    <col min="5" max="5" width="30" customWidth="1"/>
    <col min="6" max="6" width="23.796875" customWidth="1"/>
  </cols>
  <sheetData>
    <row r="1" spans="1:8" ht="21">
      <c r="A1" s="245" t="s">
        <v>10</v>
      </c>
      <c r="B1" s="245"/>
      <c r="C1" s="245"/>
      <c r="D1" s="245"/>
      <c r="E1" s="245"/>
    </row>
    <row r="2" spans="1:8" ht="21">
      <c r="A2" s="246" t="s">
        <v>11</v>
      </c>
      <c r="B2" s="246"/>
      <c r="C2" s="247" t="s">
        <v>510</v>
      </c>
      <c r="D2" s="247"/>
      <c r="E2" s="247"/>
      <c r="F2" t="str">
        <f>Administration!B15</f>
        <v>Jennifer Kalfsbeek-Goetz</v>
      </c>
    </row>
    <row r="3" spans="1:8" ht="14.65" thickBot="1"/>
    <row r="4" spans="1:8">
      <c r="A4" s="122" t="s">
        <v>143</v>
      </c>
      <c r="B4" s="123" t="s">
        <v>5</v>
      </c>
      <c r="C4" s="123" t="s">
        <v>6</v>
      </c>
      <c r="D4" s="124" t="s">
        <v>7</v>
      </c>
      <c r="E4" s="125" t="s">
        <v>18</v>
      </c>
      <c r="F4" s="126" t="s">
        <v>63</v>
      </c>
    </row>
    <row r="5" spans="1:8" ht="8.25" customHeight="1" thickBot="1">
      <c r="A5" s="127"/>
      <c r="B5" s="128"/>
      <c r="C5" s="128"/>
      <c r="D5" s="129"/>
      <c r="E5" s="130"/>
      <c r="F5" s="131"/>
    </row>
    <row r="6" spans="1:8" ht="14" customHeight="1" thickBot="1">
      <c r="A6" s="392" t="s">
        <v>0</v>
      </c>
      <c r="B6" s="394" t="s">
        <v>8</v>
      </c>
      <c r="C6" s="394" t="s">
        <v>9</v>
      </c>
      <c r="D6" s="157" t="s">
        <v>360</v>
      </c>
      <c r="E6" s="147" t="s">
        <v>35</v>
      </c>
      <c r="F6" s="177" t="s">
        <v>198</v>
      </c>
    </row>
    <row r="7" spans="1:8" ht="14" customHeight="1" thickBot="1">
      <c r="A7" s="398"/>
      <c r="B7" s="399"/>
      <c r="C7" s="399"/>
      <c r="D7" s="156" t="s">
        <v>357</v>
      </c>
      <c r="E7" s="149" t="s">
        <v>363</v>
      </c>
      <c r="F7" s="177" t="s">
        <v>198</v>
      </c>
    </row>
    <row r="8" spans="1:8" ht="14" customHeight="1" thickBot="1">
      <c r="A8" s="398"/>
      <c r="B8" s="399"/>
      <c r="C8" s="399"/>
      <c r="D8" s="156" t="s">
        <v>27</v>
      </c>
      <c r="E8" s="191" t="s">
        <v>508</v>
      </c>
      <c r="F8" s="177" t="s">
        <v>336</v>
      </c>
    </row>
    <row r="9" spans="1:8" ht="14" customHeight="1" thickBot="1">
      <c r="A9" s="398"/>
      <c r="B9" s="399"/>
      <c r="C9" s="399"/>
      <c r="D9" s="159" t="s">
        <v>30</v>
      </c>
      <c r="E9" s="186" t="s">
        <v>361</v>
      </c>
      <c r="F9" s="177" t="s">
        <v>95</v>
      </c>
    </row>
    <row r="10" spans="1:8" ht="14" customHeight="1" thickBot="1">
      <c r="A10" s="386" t="s">
        <v>43</v>
      </c>
      <c r="B10" s="396" t="s">
        <v>85</v>
      </c>
      <c r="C10" s="396" t="s">
        <v>86</v>
      </c>
      <c r="D10" s="132" t="s">
        <v>356</v>
      </c>
      <c r="E10" s="192" t="s">
        <v>198</v>
      </c>
      <c r="F10" s="178" t="s">
        <v>198</v>
      </c>
    </row>
    <row r="11" spans="1:8" ht="14" customHeight="1" thickBot="1">
      <c r="A11" s="387"/>
      <c r="B11" s="397"/>
      <c r="C11" s="397"/>
      <c r="D11" s="133" t="s">
        <v>357</v>
      </c>
      <c r="E11" s="57" t="s">
        <v>509</v>
      </c>
      <c r="F11" s="183" t="s">
        <v>479</v>
      </c>
    </row>
    <row r="12" spans="1:8" ht="14" customHeight="1" thickBot="1">
      <c r="A12" s="387"/>
      <c r="B12" s="397"/>
      <c r="C12" s="397"/>
      <c r="D12" s="133" t="s">
        <v>27</v>
      </c>
      <c r="E12" s="192" t="s">
        <v>508</v>
      </c>
      <c r="F12" s="178" t="s">
        <v>198</v>
      </c>
    </row>
    <row r="13" spans="1:8" ht="14" customHeight="1" thickBot="1">
      <c r="A13" s="392" t="s">
        <v>58</v>
      </c>
      <c r="B13" s="394" t="s">
        <v>12</v>
      </c>
      <c r="C13" s="394" t="s">
        <v>9</v>
      </c>
      <c r="D13" s="384" t="s">
        <v>62</v>
      </c>
      <c r="E13" s="149" t="s">
        <v>56</v>
      </c>
      <c r="F13" s="195" t="s">
        <v>198</v>
      </c>
    </row>
    <row r="14" spans="1:8" ht="14" customHeight="1" thickBot="1">
      <c r="A14" s="393"/>
      <c r="B14" s="395"/>
      <c r="C14" s="395"/>
      <c r="D14" s="385"/>
      <c r="E14" s="149" t="s">
        <v>34</v>
      </c>
      <c r="F14" s="177" t="s">
        <v>198</v>
      </c>
    </row>
    <row r="15" spans="1:8" ht="14" customHeight="1" thickBot="1">
      <c r="A15" s="386" t="s">
        <v>94</v>
      </c>
      <c r="B15" s="388" t="s">
        <v>13</v>
      </c>
      <c r="C15" s="388" t="s">
        <v>14</v>
      </c>
      <c r="D15" s="390" t="s">
        <v>295</v>
      </c>
      <c r="E15" s="187" t="s">
        <v>293</v>
      </c>
      <c r="F15" s="196" t="s">
        <v>198</v>
      </c>
    </row>
    <row r="16" spans="1:8" ht="14" customHeight="1" thickBot="1">
      <c r="A16" s="387"/>
      <c r="B16" s="389"/>
      <c r="C16" s="389"/>
      <c r="D16" s="391"/>
      <c r="E16" s="137" t="s">
        <v>126</v>
      </c>
      <c r="F16" s="178" t="s">
        <v>198</v>
      </c>
      <c r="H16" s="58"/>
    </row>
    <row r="17" spans="1:9" ht="14" customHeight="1" thickBot="1">
      <c r="A17" s="387"/>
      <c r="B17" s="389"/>
      <c r="C17" s="389"/>
      <c r="D17" s="391"/>
      <c r="E17" s="137" t="s">
        <v>57</v>
      </c>
      <c r="F17" s="178" t="s">
        <v>198</v>
      </c>
      <c r="H17" s="58"/>
    </row>
    <row r="18" spans="1:9" ht="14" customHeight="1" thickBot="1">
      <c r="A18" s="380" t="s">
        <v>3</v>
      </c>
      <c r="B18" s="381" t="s">
        <v>15</v>
      </c>
      <c r="C18" s="382" t="s">
        <v>16</v>
      </c>
      <c r="D18" s="157" t="s">
        <v>356</v>
      </c>
      <c r="E18" s="191" t="s">
        <v>198</v>
      </c>
      <c r="F18" s="177" t="s">
        <v>198</v>
      </c>
    </row>
    <row r="19" spans="1:9" ht="14.65" thickBot="1">
      <c r="A19" s="372"/>
      <c r="B19" s="370"/>
      <c r="C19" s="383"/>
      <c r="D19" s="156" t="s">
        <v>357</v>
      </c>
      <c r="E19" s="191" t="s">
        <v>96</v>
      </c>
      <c r="F19" s="177" t="s">
        <v>198</v>
      </c>
    </row>
    <row r="20" spans="1:9" ht="14.65" thickBot="1">
      <c r="A20" s="372"/>
      <c r="B20" s="370"/>
      <c r="C20" s="383"/>
      <c r="D20" s="156" t="s">
        <v>27</v>
      </c>
      <c r="E20" s="161" t="s">
        <v>477</v>
      </c>
      <c r="F20" s="182" t="s">
        <v>336</v>
      </c>
      <c r="H20" s="68"/>
      <c r="I20" s="57"/>
    </row>
    <row r="21" spans="1:9" ht="14.65" thickBot="1">
      <c r="A21" s="379" t="s">
        <v>2</v>
      </c>
      <c r="B21" s="378" t="s">
        <v>15</v>
      </c>
      <c r="C21" s="378" t="s">
        <v>9</v>
      </c>
      <c r="D21" s="132" t="s">
        <v>356</v>
      </c>
      <c r="E21" s="187" t="s">
        <v>198</v>
      </c>
      <c r="F21" s="178" t="s">
        <v>198</v>
      </c>
    </row>
    <row r="22" spans="1:9" ht="14.65" thickBot="1">
      <c r="A22" s="374"/>
      <c r="B22" s="375"/>
      <c r="C22" s="375"/>
      <c r="D22" s="133" t="s">
        <v>357</v>
      </c>
      <c r="E22" s="185" t="s">
        <v>481</v>
      </c>
      <c r="F22" s="178" t="s">
        <v>198</v>
      </c>
    </row>
    <row r="23" spans="1:9" ht="14.65" thickBot="1">
      <c r="A23" s="374"/>
      <c r="B23" s="375"/>
      <c r="C23" s="375"/>
      <c r="D23" s="133" t="s">
        <v>27</v>
      </c>
      <c r="E23" s="197" t="s">
        <v>336</v>
      </c>
      <c r="F23" s="178" t="s">
        <v>198</v>
      </c>
    </row>
    <row r="24" spans="1:9" ht="14.65" thickBot="1">
      <c r="A24" s="372" t="s">
        <v>60</v>
      </c>
      <c r="B24" s="370" t="s">
        <v>84</v>
      </c>
      <c r="C24" s="370" t="s">
        <v>17</v>
      </c>
      <c r="D24" s="157" t="s">
        <v>356</v>
      </c>
      <c r="E24" s="161" t="s">
        <v>37</v>
      </c>
      <c r="F24" s="177" t="s">
        <v>198</v>
      </c>
    </row>
    <row r="25" spans="1:9" ht="14.65" thickBot="1">
      <c r="A25" s="372"/>
      <c r="B25" s="370"/>
      <c r="C25" s="370"/>
      <c r="D25" s="156" t="s">
        <v>357</v>
      </c>
      <c r="E25" s="161" t="s">
        <v>478</v>
      </c>
      <c r="F25" s="177" t="s">
        <v>198</v>
      </c>
    </row>
    <row r="26" spans="1:9" ht="14.65" thickBot="1">
      <c r="A26" s="372"/>
      <c r="B26" s="370"/>
      <c r="C26" s="370"/>
      <c r="D26" s="156" t="s">
        <v>27</v>
      </c>
      <c r="E26" s="161" t="s">
        <v>476</v>
      </c>
      <c r="F26" s="212" t="s">
        <v>198</v>
      </c>
    </row>
    <row r="27" spans="1:9" ht="14.65" thickBot="1">
      <c r="A27" s="374" t="s">
        <v>59</v>
      </c>
      <c r="B27" s="375" t="s">
        <v>83</v>
      </c>
      <c r="C27" s="375" t="s">
        <v>17</v>
      </c>
      <c r="D27" s="376" t="s">
        <v>62</v>
      </c>
      <c r="E27" s="211" t="s">
        <v>464</v>
      </c>
      <c r="F27" s="214" t="s">
        <v>294</v>
      </c>
    </row>
    <row r="28" spans="1:9" ht="14.65" thickBot="1">
      <c r="A28" s="374"/>
      <c r="B28" s="375"/>
      <c r="C28" s="375"/>
      <c r="D28" s="377"/>
      <c r="E28" s="185" t="s">
        <v>332</v>
      </c>
      <c r="F28" s="213" t="s">
        <v>198</v>
      </c>
      <c r="H28" s="57"/>
    </row>
    <row r="29" spans="1:9" ht="14.65" thickBot="1">
      <c r="A29" s="372" t="s">
        <v>61</v>
      </c>
      <c r="B29" s="370" t="s">
        <v>83</v>
      </c>
      <c r="C29" s="370" t="s">
        <v>9</v>
      </c>
      <c r="D29" s="368" t="s">
        <v>62</v>
      </c>
      <c r="E29" s="161" t="s">
        <v>465</v>
      </c>
      <c r="F29" s="177" t="s">
        <v>39</v>
      </c>
    </row>
    <row r="30" spans="1:9" ht="14.65" thickBot="1">
      <c r="A30" s="373"/>
      <c r="B30" s="371"/>
      <c r="C30" s="371"/>
      <c r="D30" s="369"/>
      <c r="E30" s="198" t="s">
        <v>294</v>
      </c>
      <c r="F30" s="181" t="s">
        <v>198</v>
      </c>
      <c r="H30" s="57"/>
    </row>
    <row r="31" spans="1:9">
      <c r="A31" s="134"/>
      <c r="B31" s="135"/>
      <c r="C31" s="135"/>
      <c r="D31" s="135"/>
      <c r="E31" s="135"/>
      <c r="F31" s="135"/>
    </row>
    <row r="32" spans="1:9">
      <c r="A32" s="200" t="s">
        <v>144</v>
      </c>
      <c r="D32" s="59"/>
      <c r="E32" s="201" t="s">
        <v>462</v>
      </c>
      <c r="F32" s="120" t="s">
        <v>463</v>
      </c>
    </row>
    <row r="33" spans="1:6">
      <c r="A33" s="36" t="s">
        <v>97</v>
      </c>
      <c r="B33" s="30" t="s">
        <v>13</v>
      </c>
      <c r="C33" s="30" t="s">
        <v>98</v>
      </c>
      <c r="D33" s="202"/>
      <c r="E33" s="206" t="s">
        <v>37</v>
      </c>
      <c r="F33" s="203"/>
    </row>
    <row r="34" spans="1:6">
      <c r="A34" s="36" t="s">
        <v>100</v>
      </c>
      <c r="B34" s="30" t="s">
        <v>84</v>
      </c>
      <c r="C34" s="30" t="s">
        <v>101</v>
      </c>
      <c r="D34" s="202"/>
      <c r="E34" s="207" t="s">
        <v>112</v>
      </c>
      <c r="F34" s="203"/>
    </row>
    <row r="35" spans="1:6">
      <c r="A35" s="36" t="s">
        <v>102</v>
      </c>
      <c r="B35" s="30" t="s">
        <v>13</v>
      </c>
      <c r="C35" s="30" t="s">
        <v>103</v>
      </c>
      <c r="D35" s="202"/>
      <c r="E35" s="31" t="s">
        <v>96</v>
      </c>
      <c r="F35" s="203"/>
    </row>
    <row r="36" spans="1:6">
      <c r="A36" s="37" t="s">
        <v>134</v>
      </c>
      <c r="B36" s="31" t="s">
        <v>135</v>
      </c>
      <c r="C36" s="31" t="s">
        <v>131</v>
      </c>
      <c r="D36" s="202"/>
      <c r="E36" s="208" t="s">
        <v>480</v>
      </c>
      <c r="F36" s="208" t="s">
        <v>277</v>
      </c>
    </row>
    <row r="37" spans="1:6">
      <c r="A37" s="36" t="s">
        <v>107</v>
      </c>
      <c r="B37" s="30" t="s">
        <v>83</v>
      </c>
      <c r="C37" s="30" t="s">
        <v>9</v>
      </c>
      <c r="D37" s="203"/>
      <c r="E37" s="202"/>
      <c r="F37" s="204"/>
    </row>
    <row r="38" spans="1:6">
      <c r="A38" s="36" t="s">
        <v>104</v>
      </c>
      <c r="B38" s="30" t="s">
        <v>105</v>
      </c>
      <c r="C38" s="30" t="s">
        <v>106</v>
      </c>
      <c r="D38" s="203"/>
      <c r="E38" s="30"/>
      <c r="F38" s="204"/>
    </row>
    <row r="39" spans="1:6" ht="13.9" customHeight="1">
      <c r="A39" s="39"/>
      <c r="B39" s="140"/>
      <c r="C39" s="140"/>
      <c r="D39" s="59"/>
    </row>
    <row r="40" spans="1:6">
      <c r="A40" s="199" t="s">
        <v>145</v>
      </c>
      <c r="B40" s="28"/>
      <c r="C40" s="28"/>
      <c r="D40" s="59"/>
      <c r="F40" s="33"/>
    </row>
    <row r="41" spans="1:6">
      <c r="A41" s="36" t="s">
        <v>55</v>
      </c>
      <c r="B41" s="30" t="s">
        <v>108</v>
      </c>
      <c r="C41" s="30" t="s">
        <v>109</v>
      </c>
      <c r="D41" s="202"/>
      <c r="E41" s="30"/>
      <c r="F41" s="204"/>
    </row>
    <row r="42" spans="1:6">
      <c r="A42" s="36" t="s">
        <v>110</v>
      </c>
      <c r="B42" s="30" t="s">
        <v>111</v>
      </c>
      <c r="C42" s="30" t="s">
        <v>111</v>
      </c>
      <c r="D42" s="202"/>
      <c r="E42" s="30"/>
      <c r="F42" s="203"/>
    </row>
    <row r="43" spans="1:6">
      <c r="A43" s="37" t="s">
        <v>367</v>
      </c>
      <c r="B43" s="31" t="s">
        <v>132</v>
      </c>
      <c r="C43" s="31" t="s">
        <v>131</v>
      </c>
      <c r="D43" s="203"/>
      <c r="E43" s="31" t="s">
        <v>35</v>
      </c>
      <c r="F43" s="208" t="s">
        <v>277</v>
      </c>
    </row>
    <row r="44" spans="1:6">
      <c r="A44" s="21"/>
      <c r="B44" s="3"/>
      <c r="C44" s="3"/>
      <c r="D44" s="19"/>
      <c r="E44" s="19"/>
    </row>
    <row r="45" spans="1:6">
      <c r="A45" s="21"/>
      <c r="B45" s="3"/>
      <c r="C45" s="3"/>
      <c r="D45" s="19"/>
      <c r="E45" s="19"/>
    </row>
    <row r="46" spans="1:6">
      <c r="A46" s="21"/>
      <c r="B46" s="3"/>
      <c r="C46" s="3"/>
      <c r="D46" s="19"/>
      <c r="E46" s="19"/>
    </row>
    <row r="47" spans="1:6">
      <c r="A47" s="21"/>
      <c r="B47" s="3"/>
      <c r="C47" s="3"/>
      <c r="D47" s="23"/>
      <c r="E47" s="19"/>
    </row>
    <row r="48" spans="1:6">
      <c r="A48" s="117"/>
      <c r="B48" s="3"/>
      <c r="C48" s="3"/>
      <c r="D48" s="23"/>
      <c r="E48" s="19"/>
    </row>
    <row r="49" spans="1:5">
      <c r="A49" s="21"/>
      <c r="B49" s="3"/>
      <c r="C49" s="3"/>
      <c r="D49" s="22"/>
      <c r="E49" s="19"/>
    </row>
    <row r="50" spans="1:5">
      <c r="A50" s="21"/>
      <c r="B50" s="3"/>
      <c r="C50" s="3"/>
      <c r="D50" s="22"/>
      <c r="E50" s="19"/>
    </row>
    <row r="51" spans="1:5">
      <c r="A51" s="21"/>
      <c r="B51" s="3"/>
      <c r="C51" s="3"/>
      <c r="D51" s="22"/>
      <c r="E51" s="19"/>
    </row>
    <row r="52" spans="1:5">
      <c r="A52" s="21"/>
      <c r="B52" s="19"/>
      <c r="C52" s="19"/>
      <c r="D52" s="22"/>
      <c r="E52" s="19"/>
    </row>
    <row r="53" spans="1:5">
      <c r="A53" s="21"/>
      <c r="B53" s="19"/>
      <c r="C53" s="19"/>
      <c r="D53" s="22"/>
      <c r="E53" s="19"/>
    </row>
    <row r="54" spans="1:5">
      <c r="A54" s="3"/>
      <c r="B54" s="3"/>
      <c r="C54" s="3"/>
      <c r="D54" s="24"/>
      <c r="E54" s="19"/>
    </row>
    <row r="55" spans="1:5">
      <c r="A55" s="3"/>
      <c r="B55" s="3"/>
      <c r="C55" s="3"/>
      <c r="D55" s="24"/>
      <c r="E55" s="19"/>
    </row>
    <row r="56" spans="1:5">
      <c r="A56" s="38"/>
      <c r="B56" s="19"/>
      <c r="C56" s="19"/>
      <c r="D56" s="19"/>
      <c r="E56" s="19"/>
    </row>
  </sheetData>
  <mergeCells count="34">
    <mergeCell ref="C10:C12"/>
    <mergeCell ref="B10:B12"/>
    <mergeCell ref="A10:A12"/>
    <mergeCell ref="A1:E1"/>
    <mergeCell ref="A2:B2"/>
    <mergeCell ref="C2:E2"/>
    <mergeCell ref="A6:A9"/>
    <mergeCell ref="B6:B9"/>
    <mergeCell ref="C6:C9"/>
    <mergeCell ref="A18:A20"/>
    <mergeCell ref="B18:B20"/>
    <mergeCell ref="C18:C20"/>
    <mergeCell ref="D13:D14"/>
    <mergeCell ref="A15:A17"/>
    <mergeCell ref="B15:B17"/>
    <mergeCell ref="C15:C17"/>
    <mergeCell ref="D15:D17"/>
    <mergeCell ref="A13:A14"/>
    <mergeCell ref="B13:B14"/>
    <mergeCell ref="C13:C14"/>
    <mergeCell ref="A24:A26"/>
    <mergeCell ref="B24:B26"/>
    <mergeCell ref="C24:C26"/>
    <mergeCell ref="B21:B23"/>
    <mergeCell ref="A21:A23"/>
    <mergeCell ref="C21:C23"/>
    <mergeCell ref="D29:D30"/>
    <mergeCell ref="C29:C30"/>
    <mergeCell ref="B29:B30"/>
    <mergeCell ref="A29:A30"/>
    <mergeCell ref="A27:A28"/>
    <mergeCell ref="B27:B28"/>
    <mergeCell ref="C27:C28"/>
    <mergeCell ref="D27:D28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Comm. Rep. from MDD</vt:lpstr>
      <vt:lpstr>Administration</vt:lpstr>
      <vt:lpstr>Lang &amp; Learn Resource</vt:lpstr>
      <vt:lpstr>Math &amp; Physical Sci</vt:lpstr>
      <vt:lpstr>EATM, Life, Health Sci</vt:lpstr>
      <vt:lpstr>Athletics &amp; Inst Effectiveness</vt:lpstr>
      <vt:lpstr>Bus, Child Dev, &amp; Studnt Engage</vt:lpstr>
      <vt:lpstr>Social &amp; Behavioral Sci</vt:lpstr>
      <vt:lpstr>Arts, ACCESS &amp; Communications</vt:lpstr>
      <vt:lpstr>Academic Senate</vt:lpstr>
      <vt:lpstr>Curriculum</vt:lpstr>
      <vt:lpstr>EdCAP</vt:lpstr>
      <vt:lpstr>F-TCAP</vt:lpstr>
      <vt:lpstr>DE</vt:lpstr>
      <vt:lpstr>Fiscal Planning</vt:lpstr>
      <vt:lpstr>Professional Development</vt:lpstr>
      <vt:lpstr>SLO</vt:lpstr>
      <vt:lpstr>SS&amp;E</vt:lpstr>
      <vt:lpstr>'F-TCAP'!Print_Area</vt:lpstr>
      <vt:lpstr>'Lang &amp; Learn Resource'!Print_Area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lputnam</dc:creator>
  <cp:lastModifiedBy>Erik Reese</cp:lastModifiedBy>
  <cp:lastPrinted>2016-05-10T19:19:43Z</cp:lastPrinted>
  <dcterms:created xsi:type="dcterms:W3CDTF">2011-04-25T19:28:13Z</dcterms:created>
  <dcterms:modified xsi:type="dcterms:W3CDTF">2018-08-18T18:17:22Z</dcterms:modified>
</cp:coreProperties>
</file>