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cccdventura-my.sharepoint.com/personal/nbrown_vcccd_edu/Documents/AS General 2018-19/Facutly Hiring/"/>
    </mc:Choice>
  </mc:AlternateContent>
  <bookViews>
    <workbookView xWindow="0" yWindow="0" windowWidth="19200" windowHeight="7050"/>
  </bookViews>
  <sheets>
    <sheet name="1516-1718" sheetId="2" r:id="rId1"/>
  </sheets>
  <definedNames>
    <definedName name="_xlnm._FilterDatabase" localSheetId="0" hidden="1">'1516-1718'!$A$2:$R$628</definedName>
    <definedName name="_xlnm.Print_Titles" localSheetId="0">'1516-1718'!$1:$2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1" i="2" l="1"/>
  <c r="O511" i="2"/>
  <c r="P511" i="2" s="1"/>
  <c r="R257" i="2"/>
  <c r="P133" i="2"/>
  <c r="R74" i="2"/>
  <c r="R65" i="2"/>
  <c r="R56" i="2"/>
  <c r="R47" i="2"/>
  <c r="R29" i="2"/>
  <c r="O20" i="2"/>
  <c r="R130" i="2" l="1"/>
  <c r="P130" i="2"/>
  <c r="O130" i="2"/>
  <c r="R510" i="2" l="1"/>
  <c r="O510" i="2"/>
  <c r="P510" i="2" s="1"/>
  <c r="R256" i="2"/>
  <c r="R73" i="2"/>
  <c r="R64" i="2"/>
  <c r="R55" i="2"/>
  <c r="R46" i="2"/>
  <c r="R28" i="2"/>
  <c r="O28" i="2"/>
  <c r="O19" i="2"/>
  <c r="P19" i="2" s="1"/>
  <c r="P20" i="2"/>
  <c r="R20" i="2"/>
  <c r="R19" i="2"/>
  <c r="R11" i="2"/>
  <c r="R10" i="2"/>
  <c r="O11" i="2"/>
  <c r="P11" i="2" s="1"/>
  <c r="O10" i="2"/>
  <c r="P10" i="2" s="1"/>
  <c r="R255" i="2" l="1"/>
  <c r="P623" i="2"/>
  <c r="P533" i="2"/>
  <c r="P539" i="2"/>
  <c r="P540" i="2"/>
  <c r="P541" i="2"/>
  <c r="P542" i="2"/>
  <c r="P548" i="2"/>
  <c r="P549" i="2"/>
  <c r="P550" i="2"/>
  <c r="P551" i="2"/>
  <c r="P557" i="2"/>
  <c r="P558" i="2"/>
  <c r="P559" i="2"/>
  <c r="P560" i="2"/>
  <c r="P566" i="2"/>
  <c r="P567" i="2"/>
  <c r="P568" i="2"/>
  <c r="P569" i="2"/>
  <c r="P575" i="2"/>
  <c r="P576" i="2"/>
  <c r="P577" i="2"/>
  <c r="P578" i="2"/>
  <c r="P584" i="2"/>
  <c r="P585" i="2"/>
  <c r="P586" i="2"/>
  <c r="P587" i="2"/>
  <c r="P593" i="2"/>
  <c r="P594" i="2"/>
  <c r="P595" i="2"/>
  <c r="P596" i="2"/>
  <c r="P602" i="2"/>
  <c r="P603" i="2"/>
  <c r="P604" i="2"/>
  <c r="P605" i="2"/>
  <c r="P611" i="2"/>
  <c r="P612" i="2"/>
  <c r="P613" i="2"/>
  <c r="P614" i="2"/>
  <c r="P620" i="2"/>
  <c r="P621" i="2"/>
  <c r="P504" i="2"/>
  <c r="P512" i="2"/>
  <c r="P513" i="2"/>
  <c r="P514" i="2"/>
  <c r="P515" i="2"/>
  <c r="P521" i="2"/>
  <c r="P522" i="2"/>
  <c r="P523" i="2"/>
  <c r="P524" i="2"/>
  <c r="P530" i="2"/>
  <c r="P531" i="2"/>
  <c r="P483" i="2"/>
  <c r="P484" i="2"/>
  <c r="P485" i="2"/>
  <c r="P486" i="2"/>
  <c r="P492" i="2"/>
  <c r="P493" i="2"/>
  <c r="P494" i="2"/>
  <c r="P495" i="2"/>
  <c r="P501" i="2"/>
  <c r="P502" i="2"/>
  <c r="P456" i="2"/>
  <c r="P457" i="2"/>
  <c r="P458" i="2"/>
  <c r="P459" i="2"/>
  <c r="P465" i="2"/>
  <c r="P466" i="2"/>
  <c r="P467" i="2"/>
  <c r="P468" i="2"/>
  <c r="P474" i="2"/>
  <c r="P475" i="2"/>
  <c r="P476" i="2"/>
  <c r="P477" i="2"/>
  <c r="P478" i="2"/>
  <c r="P447" i="2"/>
  <c r="P448" i="2"/>
  <c r="P411" i="2"/>
  <c r="P412" i="2"/>
  <c r="P413" i="2"/>
  <c r="P414" i="2"/>
  <c r="P420" i="2"/>
  <c r="P421" i="2"/>
  <c r="P422" i="2"/>
  <c r="P423" i="2"/>
  <c r="P429" i="2"/>
  <c r="P430" i="2"/>
  <c r="P431" i="2"/>
  <c r="P432" i="2"/>
  <c r="P384" i="2"/>
  <c r="P385" i="2"/>
  <c r="P386" i="2"/>
  <c r="P387" i="2"/>
  <c r="P393" i="2"/>
  <c r="P394" i="2"/>
  <c r="P395" i="2"/>
  <c r="P396" i="2"/>
  <c r="P402" i="2"/>
  <c r="P403" i="2"/>
  <c r="P348" i="2"/>
  <c r="P349" i="2"/>
  <c r="P350" i="2"/>
  <c r="P351" i="2"/>
  <c r="P357" i="2"/>
  <c r="P358" i="2"/>
  <c r="P359" i="2"/>
  <c r="P360" i="2"/>
  <c r="P366" i="2"/>
  <c r="P367" i="2"/>
  <c r="P368" i="2"/>
  <c r="P369" i="2"/>
  <c r="P375" i="2"/>
  <c r="P376" i="2"/>
  <c r="P339" i="2"/>
  <c r="P340" i="2"/>
  <c r="P321" i="2"/>
  <c r="P322" i="2"/>
  <c r="P323" i="2"/>
  <c r="P324" i="2"/>
  <c r="P330" i="2"/>
  <c r="P331" i="2"/>
  <c r="P276" i="2"/>
  <c r="P277" i="2"/>
  <c r="P278" i="2"/>
  <c r="P279" i="2"/>
  <c r="P285" i="2"/>
  <c r="P286" i="2"/>
  <c r="P287" i="2"/>
  <c r="P288" i="2"/>
  <c r="P294" i="2"/>
  <c r="P295" i="2"/>
  <c r="P296" i="2"/>
  <c r="P297" i="2"/>
  <c r="P258" i="2"/>
  <c r="P259" i="2"/>
  <c r="P260" i="2"/>
  <c r="P261" i="2"/>
  <c r="P267" i="2"/>
  <c r="P268" i="2"/>
  <c r="P240" i="2"/>
  <c r="P241" i="2"/>
  <c r="P242" i="2"/>
  <c r="P243" i="2"/>
  <c r="P249" i="2"/>
  <c r="P250" i="2"/>
  <c r="P251" i="2"/>
  <c r="P252" i="2"/>
  <c r="P135" i="2"/>
  <c r="P141" i="2"/>
  <c r="P142" i="2"/>
  <c r="P143" i="2"/>
  <c r="P144" i="2"/>
  <c r="P150" i="2"/>
  <c r="P151" i="2"/>
  <c r="P152" i="2"/>
  <c r="P153" i="2"/>
  <c r="P159" i="2"/>
  <c r="P160" i="2"/>
  <c r="P161" i="2"/>
  <c r="P162" i="2"/>
  <c r="P163" i="2"/>
  <c r="P168" i="2"/>
  <c r="P169" i="2"/>
  <c r="P170" i="2"/>
  <c r="P171" i="2"/>
  <c r="P177" i="2"/>
  <c r="P178" i="2"/>
  <c r="P179" i="2"/>
  <c r="P180" i="2"/>
  <c r="P186" i="2"/>
  <c r="P187" i="2"/>
  <c r="P188" i="2"/>
  <c r="P189" i="2"/>
  <c r="P195" i="2"/>
  <c r="P196" i="2"/>
  <c r="P197" i="2"/>
  <c r="P198" i="2"/>
  <c r="P204" i="2"/>
  <c r="P205" i="2"/>
  <c r="P206" i="2"/>
  <c r="P207" i="2"/>
  <c r="P213" i="2"/>
  <c r="P214" i="2"/>
  <c r="P215" i="2"/>
  <c r="P216" i="2"/>
  <c r="P102" i="2"/>
  <c r="P103" i="2"/>
  <c r="P104" i="2"/>
  <c r="P105" i="2"/>
  <c r="P111" i="2"/>
  <c r="P112" i="2"/>
  <c r="P113" i="2"/>
  <c r="P114" i="2"/>
  <c r="P120" i="2"/>
  <c r="P121" i="2"/>
  <c r="P123" i="2"/>
  <c r="P132" i="2"/>
  <c r="P66" i="2"/>
  <c r="P67" i="2"/>
  <c r="P68" i="2"/>
  <c r="P69" i="2"/>
  <c r="P75" i="2"/>
  <c r="P76" i="2"/>
  <c r="P77" i="2"/>
  <c r="P78" i="2"/>
  <c r="P84" i="2"/>
  <c r="P85" i="2"/>
  <c r="P87" i="2"/>
  <c r="P28" i="2"/>
  <c r="P39" i="2" l="1"/>
  <c r="P40" i="2"/>
  <c r="P41" i="2"/>
  <c r="P42" i="2"/>
  <c r="P48" i="2"/>
  <c r="P49" i="2"/>
  <c r="P50" i="2"/>
  <c r="P51" i="2"/>
  <c r="P57" i="2"/>
  <c r="P58" i="2"/>
  <c r="P59" i="2"/>
  <c r="P60" i="2"/>
  <c r="O38" i="2"/>
  <c r="O36" i="2"/>
  <c r="P36" i="2" s="1"/>
  <c r="O47" i="2"/>
  <c r="P47" i="2" s="1"/>
  <c r="O46" i="2"/>
  <c r="P46" i="2" s="1"/>
  <c r="O45" i="2"/>
  <c r="P45" i="2" s="1"/>
  <c r="O56" i="2"/>
  <c r="P56" i="2" s="1"/>
  <c r="O55" i="2"/>
  <c r="P55" i="2" s="1"/>
  <c r="O54" i="2"/>
  <c r="P54" i="2" s="1"/>
  <c r="O65" i="2"/>
  <c r="P65" i="2" s="1"/>
  <c r="O64" i="2"/>
  <c r="P64" i="2" s="1"/>
  <c r="O63" i="2"/>
  <c r="P63" i="2" s="1"/>
  <c r="O74" i="2"/>
  <c r="P74" i="2" s="1"/>
  <c r="O73" i="2"/>
  <c r="P73" i="2" s="1"/>
  <c r="O72" i="2"/>
  <c r="P72" i="2" s="1"/>
  <c r="O83" i="2"/>
  <c r="P83" i="2" s="1"/>
  <c r="O82" i="2"/>
  <c r="P82" i="2" s="1"/>
  <c r="O81" i="2"/>
  <c r="P81" i="2" s="1"/>
  <c r="O92" i="2"/>
  <c r="O91" i="2"/>
  <c r="P91" i="2" s="1"/>
  <c r="O90" i="2"/>
  <c r="P90" i="2" s="1"/>
  <c r="O100" i="2"/>
  <c r="P100" i="2" s="1"/>
  <c r="O99" i="2"/>
  <c r="P99" i="2" s="1"/>
  <c r="O110" i="2"/>
  <c r="P110" i="2" s="1"/>
  <c r="O109" i="2"/>
  <c r="P109" i="2" s="1"/>
  <c r="O108" i="2"/>
  <c r="P108" i="2" s="1"/>
  <c r="O119" i="2"/>
  <c r="P119" i="2" s="1"/>
  <c r="O118" i="2"/>
  <c r="P118" i="2" s="1"/>
  <c r="O117" i="2"/>
  <c r="P117" i="2" s="1"/>
  <c r="O128" i="2"/>
  <c r="O127" i="2"/>
  <c r="P127" i="2" s="1"/>
  <c r="O126" i="2"/>
  <c r="P126" i="2" s="1"/>
  <c r="O140" i="2"/>
  <c r="O139" i="2"/>
  <c r="P139" i="2" s="1"/>
  <c r="O138" i="2"/>
  <c r="P138" i="2" s="1"/>
  <c r="O149" i="2"/>
  <c r="P149" i="2" s="1"/>
  <c r="O148" i="2"/>
  <c r="P148" i="2" s="1"/>
  <c r="O147" i="2"/>
  <c r="P147" i="2" s="1"/>
  <c r="O158" i="2"/>
  <c r="P158" i="2" s="1"/>
  <c r="O157" i="2"/>
  <c r="P157" i="2" s="1"/>
  <c r="O156" i="2"/>
  <c r="P156" i="2" s="1"/>
  <c r="O167" i="2"/>
  <c r="P167" i="2" s="1"/>
  <c r="O166" i="2"/>
  <c r="O165" i="2"/>
  <c r="P165" i="2" s="1"/>
  <c r="O176" i="2"/>
  <c r="P176" i="2" s="1"/>
  <c r="O175" i="2"/>
  <c r="P175" i="2" s="1"/>
  <c r="O174" i="2"/>
  <c r="P174" i="2" s="1"/>
  <c r="O185" i="2"/>
  <c r="P185" i="2" s="1"/>
  <c r="O184" i="2"/>
  <c r="P184" i="2" s="1"/>
  <c r="O183" i="2"/>
  <c r="P183" i="2" s="1"/>
  <c r="O194" i="2"/>
  <c r="P194" i="2" s="1"/>
  <c r="O193" i="2"/>
  <c r="P193" i="2" s="1"/>
  <c r="O192" i="2"/>
  <c r="P192" i="2" s="1"/>
  <c r="O203" i="2"/>
  <c r="P203" i="2" s="1"/>
  <c r="O202" i="2"/>
  <c r="P202" i="2" s="1"/>
  <c r="O201" i="2"/>
  <c r="P201" i="2" s="1"/>
  <c r="O212" i="2"/>
  <c r="P212" i="2" s="1"/>
  <c r="O211" i="2"/>
  <c r="P211" i="2" s="1"/>
  <c r="O210" i="2"/>
  <c r="P210" i="2" s="1"/>
  <c r="O221" i="2"/>
  <c r="P221" i="2" s="1"/>
  <c r="O220" i="2"/>
  <c r="P220" i="2" s="1"/>
  <c r="O219" i="2"/>
  <c r="P219" i="2" s="1"/>
  <c r="O230" i="2"/>
  <c r="O229" i="2"/>
  <c r="P229" i="2" s="1"/>
  <c r="O228" i="2"/>
  <c r="P228" i="2" s="1"/>
  <c r="O239" i="2"/>
  <c r="O238" i="2"/>
  <c r="P238" i="2" s="1"/>
  <c r="O237" i="2"/>
  <c r="P237" i="2" s="1"/>
  <c r="O248" i="2"/>
  <c r="P248" i="2" s="1"/>
  <c r="O247" i="2"/>
  <c r="P247" i="2" s="1"/>
  <c r="O246" i="2"/>
  <c r="P246" i="2" s="1"/>
  <c r="O257" i="2"/>
  <c r="P257" i="2" s="1"/>
  <c r="O256" i="2"/>
  <c r="P256" i="2" s="1"/>
  <c r="O255" i="2"/>
  <c r="P255" i="2" s="1"/>
  <c r="O266" i="2"/>
  <c r="P266" i="2" s="1"/>
  <c r="O265" i="2"/>
  <c r="P265" i="2" s="1"/>
  <c r="O264" i="2"/>
  <c r="P264" i="2" s="1"/>
  <c r="O275" i="2"/>
  <c r="O274" i="2"/>
  <c r="P274" i="2" s="1"/>
  <c r="O273" i="2"/>
  <c r="P273" i="2" s="1"/>
  <c r="O284" i="2"/>
  <c r="P284" i="2" s="1"/>
  <c r="O283" i="2"/>
  <c r="P283" i="2" s="1"/>
  <c r="O282" i="2"/>
  <c r="P282" i="2" s="1"/>
  <c r="O293" i="2"/>
  <c r="P293" i="2" s="1"/>
  <c r="O292" i="2"/>
  <c r="P292" i="2" s="1"/>
  <c r="O291" i="2"/>
  <c r="P291" i="2" s="1"/>
  <c r="O302" i="2"/>
  <c r="P302" i="2" s="1"/>
  <c r="O301" i="2"/>
  <c r="P301" i="2" s="1"/>
  <c r="O300" i="2"/>
  <c r="P300" i="2" s="1"/>
  <c r="O311" i="2"/>
  <c r="P311" i="2" s="1"/>
  <c r="O310" i="2"/>
  <c r="P310" i="2" s="1"/>
  <c r="O309" i="2"/>
  <c r="P309" i="2" s="1"/>
  <c r="O320" i="2"/>
  <c r="P320" i="2" s="1"/>
  <c r="O319" i="2"/>
  <c r="P319" i="2" s="1"/>
  <c r="O318" i="2"/>
  <c r="P318" i="2" s="1"/>
  <c r="O329" i="2"/>
  <c r="O328" i="2"/>
  <c r="P328" i="2" s="1"/>
  <c r="O327" i="2"/>
  <c r="P327" i="2" s="1"/>
  <c r="O338" i="2"/>
  <c r="O337" i="2"/>
  <c r="P337" i="2" s="1"/>
  <c r="O336" i="2"/>
  <c r="P336" i="2" s="1"/>
  <c r="O347" i="2"/>
  <c r="O346" i="2"/>
  <c r="P346" i="2" s="1"/>
  <c r="O345" i="2"/>
  <c r="O356" i="2"/>
  <c r="P356" i="2" s="1"/>
  <c r="O355" i="2"/>
  <c r="P355" i="2" s="1"/>
  <c r="O354" i="2"/>
  <c r="P354" i="2" s="1"/>
  <c r="O365" i="2"/>
  <c r="P365" i="2" s="1"/>
  <c r="O364" i="2"/>
  <c r="P364" i="2" s="1"/>
  <c r="O363" i="2"/>
  <c r="P363" i="2" s="1"/>
  <c r="O374" i="2"/>
  <c r="P374" i="2" s="1"/>
  <c r="O373" i="2"/>
  <c r="P373" i="2" s="1"/>
  <c r="O372" i="2"/>
  <c r="P372" i="2" s="1"/>
  <c r="O383" i="2"/>
  <c r="O382" i="2"/>
  <c r="P382" i="2" s="1"/>
  <c r="O381" i="2"/>
  <c r="P381" i="2" s="1"/>
  <c r="O392" i="2"/>
  <c r="P392" i="2" s="1"/>
  <c r="O391" i="2"/>
  <c r="P391" i="2" s="1"/>
  <c r="O390" i="2"/>
  <c r="P390" i="2" s="1"/>
  <c r="O401" i="2"/>
  <c r="P401" i="2" s="1"/>
  <c r="O400" i="2"/>
  <c r="P400" i="2" s="1"/>
  <c r="O399" i="2"/>
  <c r="P399" i="2" s="1"/>
  <c r="O410" i="2"/>
  <c r="O409" i="2"/>
  <c r="P409" i="2" s="1"/>
  <c r="O408" i="2"/>
  <c r="P408" i="2" s="1"/>
  <c r="O419" i="2"/>
  <c r="P419" i="2" s="1"/>
  <c r="O418" i="2"/>
  <c r="P418" i="2" s="1"/>
  <c r="O417" i="2"/>
  <c r="P417" i="2" s="1"/>
  <c r="O428" i="2"/>
  <c r="P428" i="2" s="1"/>
  <c r="O427" i="2"/>
  <c r="P427" i="2" s="1"/>
  <c r="O426" i="2"/>
  <c r="P426" i="2" s="1"/>
  <c r="O437" i="2"/>
  <c r="P437" i="2" s="1"/>
  <c r="O436" i="2"/>
  <c r="P436" i="2" s="1"/>
  <c r="O435" i="2"/>
  <c r="P435" i="2" s="1"/>
  <c r="O446" i="2"/>
  <c r="O445" i="2"/>
  <c r="O444" i="2"/>
  <c r="P444" i="2" s="1"/>
  <c r="O455" i="2"/>
  <c r="O454" i="2"/>
  <c r="P454" i="2" s="1"/>
  <c r="O453" i="2"/>
  <c r="P453" i="2" s="1"/>
  <c r="O464" i="2"/>
  <c r="P464" i="2" s="1"/>
  <c r="O463" i="2"/>
  <c r="P463" i="2" s="1"/>
  <c r="O462" i="2"/>
  <c r="P462" i="2" s="1"/>
  <c r="O473" i="2"/>
  <c r="P473" i="2" s="1"/>
  <c r="O472" i="2"/>
  <c r="P472" i="2" s="1"/>
  <c r="O471" i="2"/>
  <c r="P471" i="2" s="1"/>
  <c r="O482" i="2"/>
  <c r="O481" i="2"/>
  <c r="P481" i="2" s="1"/>
  <c r="O480" i="2"/>
  <c r="P480" i="2" s="1"/>
  <c r="O491" i="2"/>
  <c r="P491" i="2" s="1"/>
  <c r="O490" i="2"/>
  <c r="P490" i="2" s="1"/>
  <c r="O489" i="2"/>
  <c r="P489" i="2" s="1"/>
  <c r="O500" i="2"/>
  <c r="P500" i="2" s="1"/>
  <c r="O499" i="2"/>
  <c r="P499" i="2" s="1"/>
  <c r="O498" i="2"/>
  <c r="P498" i="2" s="1"/>
  <c r="O509" i="2"/>
  <c r="O508" i="2"/>
  <c r="P508" i="2" s="1"/>
  <c r="O507" i="2"/>
  <c r="P507" i="2" s="1"/>
  <c r="O520" i="2"/>
  <c r="P520" i="2" s="1"/>
  <c r="O519" i="2"/>
  <c r="P519" i="2" s="1"/>
  <c r="O518" i="2"/>
  <c r="P518" i="2" s="1"/>
  <c r="O529" i="2"/>
  <c r="P529" i="2" s="1"/>
  <c r="O528" i="2"/>
  <c r="P528" i="2" s="1"/>
  <c r="O527" i="2"/>
  <c r="P527" i="2" s="1"/>
  <c r="O538" i="2"/>
  <c r="O537" i="2"/>
  <c r="P537" i="2" s="1"/>
  <c r="O536" i="2"/>
  <c r="P536" i="2" s="1"/>
  <c r="O547" i="2"/>
  <c r="P547" i="2" s="1"/>
  <c r="O546" i="2"/>
  <c r="P546" i="2" s="1"/>
  <c r="O545" i="2"/>
  <c r="P545" i="2" s="1"/>
  <c r="O556" i="2"/>
  <c r="P556" i="2" s="1"/>
  <c r="O555" i="2"/>
  <c r="P555" i="2" s="1"/>
  <c r="O554" i="2"/>
  <c r="P554" i="2" s="1"/>
  <c r="O565" i="2"/>
  <c r="P565" i="2" s="1"/>
  <c r="O564" i="2"/>
  <c r="P564" i="2" s="1"/>
  <c r="O563" i="2"/>
  <c r="P563" i="2" s="1"/>
  <c r="O574" i="2"/>
  <c r="P574" i="2" s="1"/>
  <c r="O573" i="2"/>
  <c r="P573" i="2" s="1"/>
  <c r="O572" i="2"/>
  <c r="P572" i="2" s="1"/>
  <c r="O583" i="2"/>
  <c r="P583" i="2" s="1"/>
  <c r="O582" i="2"/>
  <c r="P582" i="2" s="1"/>
  <c r="O581" i="2"/>
  <c r="P581" i="2" s="1"/>
  <c r="O592" i="2"/>
  <c r="P592" i="2" s="1"/>
  <c r="O591" i="2"/>
  <c r="P591" i="2" s="1"/>
  <c r="O590" i="2"/>
  <c r="P590" i="2" s="1"/>
  <c r="O601" i="2"/>
  <c r="P601" i="2" s="1"/>
  <c r="O600" i="2"/>
  <c r="P600" i="2" s="1"/>
  <c r="O599" i="2"/>
  <c r="P599" i="2" s="1"/>
  <c r="O610" i="2"/>
  <c r="P610" i="2" s="1"/>
  <c r="O609" i="2"/>
  <c r="P609" i="2" s="1"/>
  <c r="O608" i="2"/>
  <c r="P608" i="2" s="1"/>
  <c r="O619" i="2"/>
  <c r="P619" i="2" s="1"/>
  <c r="O618" i="2"/>
  <c r="P618" i="2" s="1"/>
  <c r="O617" i="2"/>
  <c r="P617" i="2" s="1"/>
  <c r="O628" i="2"/>
  <c r="O627" i="2"/>
  <c r="P627" i="2" s="1"/>
  <c r="O626" i="2"/>
  <c r="P626" i="2" s="1"/>
  <c r="R628" i="2"/>
  <c r="R627" i="2"/>
  <c r="R626" i="2"/>
  <c r="R619" i="2"/>
  <c r="R618" i="2"/>
  <c r="R617" i="2"/>
  <c r="R610" i="2"/>
  <c r="R609" i="2"/>
  <c r="R608" i="2"/>
  <c r="R601" i="2"/>
  <c r="R600" i="2"/>
  <c r="R599" i="2"/>
  <c r="R592" i="2"/>
  <c r="R591" i="2"/>
  <c r="R590" i="2"/>
  <c r="R583" i="2"/>
  <c r="R582" i="2"/>
  <c r="R581" i="2"/>
  <c r="R574" i="2"/>
  <c r="R573" i="2"/>
  <c r="R572" i="2"/>
  <c r="R565" i="2"/>
  <c r="R564" i="2"/>
  <c r="R563" i="2"/>
  <c r="R556" i="2"/>
  <c r="R555" i="2"/>
  <c r="R554" i="2"/>
  <c r="R547" i="2"/>
  <c r="R546" i="2"/>
  <c r="R545" i="2"/>
  <c r="R538" i="2"/>
  <c r="R537" i="2"/>
  <c r="R536" i="2"/>
  <c r="R529" i="2"/>
  <c r="R528" i="2"/>
  <c r="R527" i="2"/>
  <c r="R520" i="2"/>
  <c r="R519" i="2"/>
  <c r="R518" i="2"/>
  <c r="R509" i="2"/>
  <c r="R508" i="2"/>
  <c r="R507" i="2"/>
  <c r="R500" i="2"/>
  <c r="R499" i="2"/>
  <c r="R498" i="2"/>
  <c r="R491" i="2"/>
  <c r="R490" i="2"/>
  <c r="R489" i="2"/>
  <c r="R482" i="2"/>
  <c r="R481" i="2"/>
  <c r="R480" i="2"/>
  <c r="R473" i="2"/>
  <c r="R472" i="2"/>
  <c r="R471" i="2"/>
  <c r="R464" i="2"/>
  <c r="R463" i="2"/>
  <c r="R462" i="2"/>
  <c r="R455" i="2"/>
  <c r="R454" i="2"/>
  <c r="R453" i="2"/>
  <c r="R446" i="2"/>
  <c r="R445" i="2"/>
  <c r="R444" i="2"/>
  <c r="R437" i="2"/>
  <c r="R436" i="2"/>
  <c r="R435" i="2"/>
  <c r="R428" i="2"/>
  <c r="R427" i="2"/>
  <c r="R426" i="2"/>
  <c r="R419" i="2"/>
  <c r="R418" i="2"/>
  <c r="R417" i="2"/>
  <c r="R392" i="2"/>
  <c r="R391" i="2"/>
  <c r="R390" i="2"/>
  <c r="R401" i="2"/>
  <c r="R400" i="2"/>
  <c r="R399" i="2"/>
  <c r="R410" i="2"/>
  <c r="R409" i="2"/>
  <c r="R408" i="2"/>
  <c r="R383" i="2"/>
  <c r="R382" i="2"/>
  <c r="R381" i="2"/>
  <c r="R374" i="2"/>
  <c r="R373" i="2"/>
  <c r="R372" i="2"/>
  <c r="R365" i="2"/>
  <c r="R364" i="2"/>
  <c r="R363" i="2"/>
  <c r="R356" i="2"/>
  <c r="R355" i="2"/>
  <c r="R354" i="2"/>
  <c r="R347" i="2"/>
  <c r="R346" i="2"/>
  <c r="R345" i="2"/>
  <c r="R338" i="2"/>
  <c r="R337" i="2"/>
  <c r="R336" i="2"/>
  <c r="R329" i="2"/>
  <c r="R328" i="2"/>
  <c r="R327" i="2"/>
  <c r="R320" i="2"/>
  <c r="R319" i="2"/>
  <c r="R318" i="2"/>
  <c r="R311" i="2"/>
  <c r="R310" i="2"/>
  <c r="R309" i="2"/>
  <c r="R302" i="2"/>
  <c r="R301" i="2"/>
  <c r="R300" i="2"/>
  <c r="R293" i="2"/>
  <c r="R292" i="2"/>
  <c r="R291" i="2"/>
  <c r="R284" i="2"/>
  <c r="R283" i="2"/>
  <c r="R282" i="2"/>
  <c r="R275" i="2"/>
  <c r="R274" i="2"/>
  <c r="R273" i="2"/>
  <c r="R266" i="2"/>
  <c r="R265" i="2"/>
  <c r="R264" i="2"/>
  <c r="R248" i="2"/>
  <c r="R247" i="2"/>
  <c r="R246" i="2"/>
  <c r="R239" i="2"/>
  <c r="R238" i="2"/>
  <c r="R237" i="2"/>
  <c r="R230" i="2"/>
  <c r="R229" i="2"/>
  <c r="R228" i="2"/>
  <c r="R221" i="2"/>
  <c r="R220" i="2"/>
  <c r="R219" i="2"/>
  <c r="R212" i="2"/>
  <c r="R211" i="2"/>
  <c r="R210" i="2"/>
  <c r="R203" i="2"/>
  <c r="R202" i="2"/>
  <c r="R201" i="2"/>
  <c r="R194" i="2"/>
  <c r="R193" i="2"/>
  <c r="R192" i="2"/>
  <c r="R185" i="2"/>
  <c r="R184" i="2"/>
  <c r="R183" i="2"/>
  <c r="R176" i="2"/>
  <c r="R175" i="2"/>
  <c r="R174" i="2"/>
  <c r="R167" i="2"/>
  <c r="R166" i="2"/>
  <c r="R165" i="2"/>
  <c r="R158" i="2"/>
  <c r="R157" i="2"/>
  <c r="R156" i="2"/>
  <c r="R149" i="2"/>
  <c r="R148" i="2"/>
  <c r="R147" i="2"/>
  <c r="R140" i="2"/>
  <c r="R139" i="2"/>
  <c r="R138" i="2"/>
  <c r="R134" i="2"/>
  <c r="R128" i="2"/>
  <c r="R127" i="2"/>
  <c r="R126" i="2"/>
  <c r="R119" i="2"/>
  <c r="R118" i="2"/>
  <c r="R117" i="2"/>
  <c r="R110" i="2"/>
  <c r="R109" i="2"/>
  <c r="R108" i="2"/>
  <c r="R101" i="2"/>
  <c r="R100" i="2"/>
  <c r="R99" i="2"/>
  <c r="R92" i="2"/>
  <c r="R91" i="2"/>
  <c r="R90" i="2"/>
  <c r="R83" i="2"/>
  <c r="R82" i="2"/>
  <c r="R81" i="2"/>
  <c r="R72" i="2"/>
  <c r="R63" i="2"/>
  <c r="R54" i="2"/>
  <c r="R45" i="2"/>
  <c r="R36" i="2"/>
  <c r="R27" i="2"/>
  <c r="P27" i="2"/>
  <c r="R18" i="2"/>
  <c r="P9" i="2"/>
  <c r="P18" i="2"/>
  <c r="R9" i="2"/>
  <c r="R470" i="2"/>
  <c r="O470" i="2"/>
  <c r="P470" i="2" s="1"/>
  <c r="R469" i="2"/>
  <c r="O469" i="2"/>
  <c r="P469" i="2" s="1"/>
  <c r="R488" i="2"/>
  <c r="O488" i="2"/>
  <c r="P488" i="2" s="1"/>
  <c r="R487" i="2"/>
  <c r="O487" i="2"/>
  <c r="P487" i="2" s="1"/>
  <c r="R497" i="2"/>
  <c r="O497" i="2"/>
  <c r="P497" i="2" s="1"/>
  <c r="R496" i="2"/>
  <c r="O496" i="2"/>
  <c r="P496" i="2" s="1"/>
  <c r="R506" i="2"/>
  <c r="R505" i="2"/>
  <c r="O505" i="2"/>
  <c r="P505" i="2" s="1"/>
  <c r="R517" i="2"/>
  <c r="O517" i="2"/>
  <c r="P517" i="2" s="1"/>
  <c r="R516" i="2"/>
  <c r="O516" i="2"/>
  <c r="P516" i="2" s="1"/>
  <c r="R526" i="2"/>
  <c r="O526" i="2"/>
  <c r="P526" i="2" s="1"/>
  <c r="R525" i="2"/>
  <c r="O525" i="2"/>
  <c r="P525" i="2" s="1"/>
  <c r="R535" i="2"/>
  <c r="R534" i="2"/>
  <c r="O534" i="2"/>
  <c r="P534" i="2" s="1"/>
  <c r="R544" i="2"/>
  <c r="O544" i="2"/>
  <c r="P544" i="2" s="1"/>
  <c r="R543" i="2"/>
  <c r="O543" i="2"/>
  <c r="P543" i="2" s="1"/>
  <c r="R553" i="2"/>
  <c r="O553" i="2"/>
  <c r="P553" i="2" s="1"/>
  <c r="R552" i="2"/>
  <c r="O552" i="2"/>
  <c r="P552" i="2" s="1"/>
  <c r="R562" i="2"/>
  <c r="O562" i="2"/>
  <c r="P562" i="2" s="1"/>
  <c r="R561" i="2"/>
  <c r="O561" i="2"/>
  <c r="P561" i="2" s="1"/>
  <c r="R571" i="2"/>
  <c r="O571" i="2"/>
  <c r="P571" i="2" s="1"/>
  <c r="R570" i="2"/>
  <c r="O570" i="2"/>
  <c r="P570" i="2" s="1"/>
  <c r="R580" i="2"/>
  <c r="O580" i="2"/>
  <c r="P580" i="2" s="1"/>
  <c r="R579" i="2"/>
  <c r="O579" i="2"/>
  <c r="P579" i="2" s="1"/>
  <c r="R589" i="2"/>
  <c r="O589" i="2"/>
  <c r="P589" i="2" s="1"/>
  <c r="R588" i="2"/>
  <c r="O588" i="2"/>
  <c r="P588" i="2" s="1"/>
  <c r="R598" i="2"/>
  <c r="O598" i="2"/>
  <c r="P598" i="2" s="1"/>
  <c r="R597" i="2"/>
  <c r="O597" i="2"/>
  <c r="P597" i="2" s="1"/>
  <c r="R607" i="2"/>
  <c r="O607" i="2"/>
  <c r="P607" i="2" s="1"/>
  <c r="R606" i="2"/>
  <c r="O606" i="2"/>
  <c r="P606" i="2" s="1"/>
  <c r="R616" i="2"/>
  <c r="O616" i="2"/>
  <c r="P616" i="2" s="1"/>
  <c r="R615" i="2"/>
  <c r="O615" i="2"/>
  <c r="P615" i="2" s="1"/>
  <c r="R625" i="2"/>
  <c r="R624" i="2"/>
  <c r="O624" i="2"/>
  <c r="P624" i="2" s="1"/>
  <c r="R461" i="2"/>
  <c r="O461" i="2"/>
  <c r="P461" i="2" s="1"/>
  <c r="R460" i="2"/>
  <c r="O460" i="2"/>
  <c r="P460" i="2" s="1"/>
  <c r="R452" i="2"/>
  <c r="R451" i="2"/>
  <c r="P451" i="2"/>
  <c r="O451" i="2"/>
  <c r="R434" i="2"/>
  <c r="O434" i="2"/>
  <c r="P434" i="2" s="1"/>
  <c r="R433" i="2"/>
  <c r="O433" i="2"/>
  <c r="P433" i="2" s="1"/>
  <c r="R425" i="2"/>
  <c r="O425" i="2"/>
  <c r="P425" i="2" s="1"/>
  <c r="R424" i="2"/>
  <c r="O424" i="2"/>
  <c r="P424" i="2" s="1"/>
  <c r="R416" i="2"/>
  <c r="O416" i="2"/>
  <c r="P416" i="2" s="1"/>
  <c r="R415" i="2"/>
  <c r="O415" i="2"/>
  <c r="P415" i="2" s="1"/>
  <c r="R407" i="2"/>
  <c r="O407" i="2"/>
  <c r="P407" i="2" s="1"/>
  <c r="R406" i="2"/>
  <c r="O406" i="2"/>
  <c r="P406" i="2" s="1"/>
  <c r="R398" i="2"/>
  <c r="O398" i="2"/>
  <c r="P398" i="2" s="1"/>
  <c r="R397" i="2"/>
  <c r="O397" i="2"/>
  <c r="P397" i="2" s="1"/>
  <c r="R389" i="2"/>
  <c r="O389" i="2"/>
  <c r="P389" i="2" s="1"/>
  <c r="R388" i="2"/>
  <c r="O388" i="2"/>
  <c r="P388" i="2" s="1"/>
  <c r="R379" i="2"/>
  <c r="O379" i="2"/>
  <c r="P379" i="2" s="1"/>
  <c r="R371" i="2"/>
  <c r="O371" i="2"/>
  <c r="P371" i="2" s="1"/>
  <c r="R370" i="2"/>
  <c r="O370" i="2"/>
  <c r="P370" i="2" s="1"/>
  <c r="R362" i="2"/>
  <c r="O362" i="2"/>
  <c r="P362" i="2" s="1"/>
  <c r="R361" i="2"/>
  <c r="O361" i="2"/>
  <c r="P361" i="2" s="1"/>
  <c r="R353" i="2"/>
  <c r="O353" i="2"/>
  <c r="P353" i="2" s="1"/>
  <c r="R352" i="2"/>
  <c r="O352" i="2"/>
  <c r="P352" i="2" s="1"/>
  <c r="R344" i="2"/>
  <c r="R343" i="2"/>
  <c r="O343" i="2"/>
  <c r="P343" i="2" s="1"/>
  <c r="R335" i="2"/>
  <c r="R334" i="2"/>
  <c r="O334" i="2"/>
  <c r="P334" i="2" s="1"/>
  <c r="R326" i="2"/>
  <c r="R325" i="2"/>
  <c r="O325" i="2"/>
  <c r="P325" i="2" s="1"/>
  <c r="R317" i="2"/>
  <c r="O317" i="2"/>
  <c r="P317" i="2" s="1"/>
  <c r="R316" i="2"/>
  <c r="O316" i="2"/>
  <c r="P316" i="2" s="1"/>
  <c r="R308" i="2"/>
  <c r="O308" i="2"/>
  <c r="P308" i="2" s="1"/>
  <c r="R307" i="2"/>
  <c r="O307" i="2"/>
  <c r="P307" i="2" s="1"/>
  <c r="R299" i="2"/>
  <c r="O299" i="2"/>
  <c r="P299" i="2" s="1"/>
  <c r="R298" i="2"/>
  <c r="O298" i="2"/>
  <c r="P298" i="2" s="1"/>
  <c r="R290" i="2"/>
  <c r="O290" i="2"/>
  <c r="P290" i="2" s="1"/>
  <c r="R289" i="2"/>
  <c r="O289" i="2"/>
  <c r="P289" i="2" s="1"/>
  <c r="R281" i="2"/>
  <c r="O281" i="2"/>
  <c r="P281" i="2" s="1"/>
  <c r="R280" i="2"/>
  <c r="O280" i="2"/>
  <c r="P280" i="2" s="1"/>
  <c r="R272" i="2"/>
  <c r="R271" i="2"/>
  <c r="O271" i="2"/>
  <c r="P271" i="2" s="1"/>
  <c r="R263" i="2"/>
  <c r="O263" i="2"/>
  <c r="P263" i="2" s="1"/>
  <c r="R262" i="2"/>
  <c r="O262" i="2"/>
  <c r="P262" i="2" s="1"/>
  <c r="R254" i="2"/>
  <c r="O254" i="2"/>
  <c r="P254" i="2" s="1"/>
  <c r="R253" i="2"/>
  <c r="O253" i="2"/>
  <c r="P253" i="2" s="1"/>
  <c r="R245" i="2"/>
  <c r="O245" i="2"/>
  <c r="P245" i="2" s="1"/>
  <c r="R244" i="2"/>
  <c r="O244" i="2"/>
  <c r="P244" i="2" s="1"/>
  <c r="R235" i="2"/>
  <c r="O235" i="2"/>
  <c r="P235" i="2" s="1"/>
  <c r="R234" i="2"/>
  <c r="P234" i="2"/>
  <c r="O234" i="2"/>
  <c r="R226" i="2"/>
  <c r="O226" i="2"/>
  <c r="P226" i="2" s="1"/>
  <c r="R225" i="2"/>
  <c r="O225" i="2"/>
  <c r="P225" i="2" s="1"/>
  <c r="R218" i="2"/>
  <c r="O218" i="2"/>
  <c r="P218" i="2" s="1"/>
  <c r="R217" i="2"/>
  <c r="O217" i="2"/>
  <c r="P217" i="2" s="1"/>
  <c r="R209" i="2"/>
  <c r="O209" i="2"/>
  <c r="P209" i="2" s="1"/>
  <c r="R208" i="2"/>
  <c r="O208" i="2"/>
  <c r="P208" i="2" s="1"/>
  <c r="R200" i="2"/>
  <c r="O200" i="2"/>
  <c r="P200" i="2" s="1"/>
  <c r="R199" i="2"/>
  <c r="O199" i="2"/>
  <c r="P199" i="2" s="1"/>
  <c r="R191" i="2"/>
  <c r="O191" i="2"/>
  <c r="P191" i="2" s="1"/>
  <c r="R190" i="2"/>
  <c r="O190" i="2"/>
  <c r="P190" i="2" s="1"/>
  <c r="R182" i="2"/>
  <c r="O182" i="2"/>
  <c r="P182" i="2" s="1"/>
  <c r="R181" i="2"/>
  <c r="O181" i="2"/>
  <c r="P181" i="2" s="1"/>
  <c r="R173" i="2"/>
  <c r="O173" i="2"/>
  <c r="P173" i="2" s="1"/>
  <c r="R172" i="2"/>
  <c r="O172" i="2"/>
  <c r="P172" i="2" s="1"/>
  <c r="R164" i="2"/>
  <c r="O164" i="2"/>
  <c r="P164" i="2" s="1"/>
  <c r="R155" i="2"/>
  <c r="O155" i="2"/>
  <c r="P155" i="2" s="1"/>
  <c r="R154" i="2"/>
  <c r="O154" i="2"/>
  <c r="P154" i="2" s="1"/>
  <c r="R146" i="2"/>
  <c r="O146" i="2"/>
  <c r="P146" i="2" s="1"/>
  <c r="R145" i="2"/>
  <c r="O145" i="2"/>
  <c r="P145" i="2" s="1"/>
  <c r="R137" i="2"/>
  <c r="O137" i="2"/>
  <c r="R136" i="2"/>
  <c r="O136" i="2"/>
  <c r="P136" i="2" s="1"/>
  <c r="R135" i="2"/>
  <c r="R125" i="2"/>
  <c r="O125" i="2"/>
  <c r="P125" i="2" s="1"/>
  <c r="R124" i="2"/>
  <c r="O124" i="2"/>
  <c r="P124" i="2" s="1"/>
  <c r="R116" i="2"/>
  <c r="O116" i="2"/>
  <c r="P116" i="2" s="1"/>
  <c r="R115" i="2"/>
  <c r="O115" i="2"/>
  <c r="P115" i="2" s="1"/>
  <c r="R107" i="2"/>
  <c r="O107" i="2"/>
  <c r="P107" i="2" s="1"/>
  <c r="R106" i="2"/>
  <c r="O106" i="2"/>
  <c r="P106" i="2" s="1"/>
  <c r="R98" i="2"/>
  <c r="R97" i="2"/>
  <c r="O97" i="2"/>
  <c r="P97" i="2" s="1"/>
  <c r="R89" i="2"/>
  <c r="R88" i="2"/>
  <c r="O88" i="2"/>
  <c r="P88" i="2" s="1"/>
  <c r="R80" i="2"/>
  <c r="O80" i="2"/>
  <c r="P80" i="2" s="1"/>
  <c r="R79" i="2"/>
  <c r="O79" i="2"/>
  <c r="P79" i="2" s="1"/>
  <c r="R71" i="2"/>
  <c r="O71" i="2"/>
  <c r="P71" i="2" s="1"/>
  <c r="R70" i="2"/>
  <c r="O70" i="2"/>
  <c r="P70" i="2" s="1"/>
  <c r="R62" i="2"/>
  <c r="O62" i="2"/>
  <c r="P62" i="2" s="1"/>
  <c r="R61" i="2"/>
  <c r="O61" i="2"/>
  <c r="P61" i="2" s="1"/>
  <c r="R53" i="2"/>
  <c r="O53" i="2"/>
  <c r="P53" i="2" s="1"/>
  <c r="R52" i="2"/>
  <c r="O52" i="2"/>
  <c r="P52" i="2" s="1"/>
  <c r="R44" i="2"/>
  <c r="O44" i="2"/>
  <c r="P44" i="2" s="1"/>
  <c r="R43" i="2"/>
  <c r="O43" i="2"/>
  <c r="P43" i="2" s="1"/>
  <c r="R33" i="2"/>
  <c r="R26" i="2"/>
  <c r="O26" i="2"/>
  <c r="R25" i="2"/>
  <c r="O25" i="2"/>
  <c r="P25" i="2" s="1"/>
  <c r="R17" i="2"/>
  <c r="O17" i="2"/>
  <c r="P17" i="2" s="1"/>
  <c r="R16" i="2"/>
  <c r="P16" i="2"/>
  <c r="R8" i="2"/>
  <c r="O8" i="2"/>
  <c r="P8" i="2" s="1"/>
  <c r="R7" i="2"/>
  <c r="P7" i="2"/>
</calcChain>
</file>

<file path=xl/sharedStrings.xml><?xml version="1.0" encoding="utf-8"?>
<sst xmlns="http://schemas.openxmlformats.org/spreadsheetml/2006/main" count="2520" uniqueCount="164">
  <si>
    <t>FALL</t>
  </si>
  <si>
    <t>SPRING</t>
  </si>
  <si>
    <t>SUMMER</t>
  </si>
  <si>
    <t>2015‐16</t>
  </si>
  <si>
    <t>ACCT</t>
  </si>
  <si>
    <t>SUBJ</t>
  </si>
  <si>
    <t>TERM</t>
  </si>
  <si>
    <t>SEMESTER</t>
  </si>
  <si>
    <t>CRNs</t>
  </si>
  <si>
    <t>Units</t>
  </si>
  <si>
    <t>CenEnrl</t>
  </si>
  <si>
    <t>ANAT</t>
  </si>
  <si>
    <t>ANPH</t>
  </si>
  <si>
    <t>ANSC</t>
  </si>
  <si>
    <t>ANTH</t>
  </si>
  <si>
    <t>ART</t>
  </si>
  <si>
    <t>ARTH</t>
  </si>
  <si>
    <t>AST</t>
  </si>
  <si>
    <t>BIOL</t>
  </si>
  <si>
    <t>BIOT</t>
  </si>
  <si>
    <t>BOT</t>
  </si>
  <si>
    <t>BUS</t>
  </si>
  <si>
    <t>FTES</t>
  </si>
  <si>
    <t>WSCH</t>
  </si>
  <si>
    <t>FT_FTEF</t>
  </si>
  <si>
    <t>HH_FTEF</t>
  </si>
  <si>
    <t>TOT_FTEF</t>
  </si>
  <si>
    <t>CD</t>
  </si>
  <si>
    <t>CHEM</t>
  </si>
  <si>
    <t>CIS</t>
  </si>
  <si>
    <t>CJ</t>
  </si>
  <si>
    <t>CNSE</t>
  </si>
  <si>
    <t>COL</t>
  </si>
  <si>
    <t>COMM</t>
  </si>
  <si>
    <t>COUN</t>
  </si>
  <si>
    <t>CS</t>
  </si>
  <si>
    <t>DANC</t>
  </si>
  <si>
    <t>EATM</t>
  </si>
  <si>
    <t>ECON</t>
  </si>
  <si>
    <t>EDU</t>
  </si>
  <si>
    <t>EMT</t>
  </si>
  <si>
    <t>ENGL</t>
  </si>
  <si>
    <t>ENGR</t>
  </si>
  <si>
    <t>ENSC</t>
  </si>
  <si>
    <t>ESL</t>
  </si>
  <si>
    <t>FILM</t>
  </si>
  <si>
    <t>FREN</t>
  </si>
  <si>
    <t>FTVM</t>
  </si>
  <si>
    <t>GAME</t>
  </si>
  <si>
    <t>GEOG</t>
  </si>
  <si>
    <t>GEOL</t>
  </si>
  <si>
    <t>GERM</t>
  </si>
  <si>
    <t>GIS</t>
  </si>
  <si>
    <t>GR</t>
  </si>
  <si>
    <t>HED</t>
  </si>
  <si>
    <t>HIST</t>
  </si>
  <si>
    <t>HS</t>
  </si>
  <si>
    <t>HUM</t>
  </si>
  <si>
    <t>ICA</t>
  </si>
  <si>
    <t>ITAL</t>
  </si>
  <si>
    <t>JAPN</t>
  </si>
  <si>
    <t>JOUR</t>
  </si>
  <si>
    <t>KIN</t>
  </si>
  <si>
    <t>LAT</t>
  </si>
  <si>
    <t>LS</t>
  </si>
  <si>
    <t>MATH</t>
  </si>
  <si>
    <t>MICR</t>
  </si>
  <si>
    <t>MM</t>
  </si>
  <si>
    <t>MUS</t>
  </si>
  <si>
    <t>NS</t>
  </si>
  <si>
    <t>NTS</t>
  </si>
  <si>
    <t>PHIL</t>
  </si>
  <si>
    <t>PHOT</t>
  </si>
  <si>
    <t>PHSC</t>
  </si>
  <si>
    <t>PHSO</t>
  </si>
  <si>
    <t>PHTC</t>
  </si>
  <si>
    <t>POLS</t>
  </si>
  <si>
    <t>PSY</t>
  </si>
  <si>
    <t>RADT</t>
  </si>
  <si>
    <t>SOC</t>
  </si>
  <si>
    <t>SPAN</t>
  </si>
  <si>
    <t>THA</t>
  </si>
  <si>
    <t>ZOO</t>
  </si>
  <si>
    <t>% RET</t>
  </si>
  <si>
    <t>% SUC</t>
  </si>
  <si>
    <t>% FT</t>
  </si>
  <si>
    <t>AY</t>
  </si>
  <si>
    <t>2016-17</t>
  </si>
  <si>
    <t>PHYS</t>
  </si>
  <si>
    <t>2017-18</t>
  </si>
  <si>
    <t>Accounting</t>
  </si>
  <si>
    <t>Anatomy</t>
  </si>
  <si>
    <t>Anatomy Physiology</t>
  </si>
  <si>
    <t>Animal Science</t>
  </si>
  <si>
    <t>Anthropology</t>
  </si>
  <si>
    <t>Art</t>
  </si>
  <si>
    <t>Art History</t>
  </si>
  <si>
    <t>Astronomy</t>
  </si>
  <si>
    <t>Biology</t>
  </si>
  <si>
    <t>Biotechnology</t>
  </si>
  <si>
    <t>Botany</t>
  </si>
  <si>
    <t>Business</t>
  </si>
  <si>
    <t>Child Development</t>
  </si>
  <si>
    <t>Chemistry</t>
  </si>
  <si>
    <t>Computer Information Systems</t>
  </si>
  <si>
    <t>Criminal Justice</t>
  </si>
  <si>
    <t>Computer Networking Systems Engineering</t>
  </si>
  <si>
    <t>College Strategies</t>
  </si>
  <si>
    <t>Communication Studies</t>
  </si>
  <si>
    <t>Counseling</t>
  </si>
  <si>
    <t>Computer Science</t>
  </si>
  <si>
    <t>Dance</t>
  </si>
  <si>
    <t>Exotic Animal Training Management</t>
  </si>
  <si>
    <t>Economics</t>
  </si>
  <si>
    <t>Education</t>
  </si>
  <si>
    <t>Emergency Medical Technician</t>
  </si>
  <si>
    <t>English</t>
  </si>
  <si>
    <t>Engineering</t>
  </si>
  <si>
    <t>Environmental Science</t>
  </si>
  <si>
    <t>English as a Second Language</t>
  </si>
  <si>
    <t>Film Studies</t>
  </si>
  <si>
    <t>French</t>
  </si>
  <si>
    <t>Film Television Media</t>
  </si>
  <si>
    <t>Game Design</t>
  </si>
  <si>
    <t>Geography</t>
  </si>
  <si>
    <t>Geology</t>
  </si>
  <si>
    <t>German</t>
  </si>
  <si>
    <t>Geographic Information Systems</t>
  </si>
  <si>
    <t>Graphics</t>
  </si>
  <si>
    <t>Health Education</t>
  </si>
  <si>
    <t>History</t>
  </si>
  <si>
    <t>Health Sciences</t>
  </si>
  <si>
    <t>Humanities</t>
  </si>
  <si>
    <t>Intercollegiate Athletics</t>
  </si>
  <si>
    <t>Italian</t>
  </si>
  <si>
    <t>Japanese</t>
  </si>
  <si>
    <t>Journalism</t>
  </si>
  <si>
    <t>Kinesiology</t>
  </si>
  <si>
    <t>Latin</t>
  </si>
  <si>
    <t>Learning Skills</t>
  </si>
  <si>
    <t>Mathematics</t>
  </si>
  <si>
    <t>Microbiology</t>
  </si>
  <si>
    <t>Multimedia</t>
  </si>
  <si>
    <t>Music</t>
  </si>
  <si>
    <t>Nursing Science</t>
  </si>
  <si>
    <t>Nutrition</t>
  </si>
  <si>
    <t>Philosophy</t>
  </si>
  <si>
    <t>Photography</t>
  </si>
  <si>
    <t>Physical Science</t>
  </si>
  <si>
    <t>Physiology</t>
  </si>
  <si>
    <t>Commerical Photography</t>
  </si>
  <si>
    <t>Physics</t>
  </si>
  <si>
    <t>Political Science</t>
  </si>
  <si>
    <t>Psychology</t>
  </si>
  <si>
    <t>Radiologic Technology</t>
  </si>
  <si>
    <t>Sociology</t>
  </si>
  <si>
    <t>Spanish</t>
  </si>
  <si>
    <t>Theatre Arts</t>
  </si>
  <si>
    <t>Zoology</t>
  </si>
  <si>
    <t>DISCIPLINE</t>
  </si>
  <si>
    <t>Optical Technology</t>
  </si>
  <si>
    <t>OPTI</t>
  </si>
  <si>
    <t>Chinese</t>
  </si>
  <si>
    <t>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</si>
</sst>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9" fontId="2" fillId="2" borderId="7" xfId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3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9" fontId="0" fillId="0" borderId="2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7"/>
  <sheetViews>
    <sheetView tabSelected="1" view="pageLayout" zoomScale="70" zoomScaleNormal="100" zoomScalePageLayoutView="70" workbookViewId="0">
      <selection activeCell="I54" sqref="I54"/>
    </sheetView>
  </sheetViews>
  <sheetFormatPr defaultRowHeight="14.5" x14ac:dyDescent="0.35"/>
  <cols>
    <col min="1" max="1" width="9.81640625" customWidth="1"/>
    <col min="2" max="2" width="6.36328125" style="78" customWidth="1"/>
    <col min="3" max="3" width="7.6328125" style="1" bestFit="1" customWidth="1"/>
    <col min="4" max="4" width="9.1796875" style="61" customWidth="1"/>
    <col min="5" max="5" width="7.81640625" style="1" bestFit="1" customWidth="1"/>
    <col min="6" max="6" width="5.453125" style="1" bestFit="1" customWidth="1"/>
    <col min="7" max="7" width="5.54296875" style="8" customWidth="1"/>
    <col min="8" max="8" width="7.54296875" style="1" bestFit="1" customWidth="1"/>
    <col min="9" max="9" width="6.6328125" style="3" customWidth="1"/>
    <col min="10" max="10" width="8.08984375" style="3" customWidth="1"/>
    <col min="11" max="11" width="7.36328125" style="1" customWidth="1"/>
    <col min="12" max="12" width="11.36328125" style="57" customWidth="1"/>
    <col min="13" max="13" width="10.54296875" style="56" customWidth="1"/>
    <col min="14" max="14" width="10" style="56" customWidth="1"/>
    <col min="15" max="15" width="8.453125" style="56" customWidth="1"/>
    <col min="16" max="16" width="7.54296875" style="3" bestFit="1" customWidth="1"/>
    <col min="17" max="17" width="8.1796875" style="57" customWidth="1"/>
    <col min="18" max="18" width="5.90625" style="3" customWidth="1"/>
  </cols>
  <sheetData>
    <row r="1" spans="1:18" x14ac:dyDescent="0.35">
      <c r="B1" s="84"/>
    </row>
    <row r="2" spans="1:18" s="2" customFormat="1" ht="15" thickBot="1" x14ac:dyDescent="0.4">
      <c r="A2" s="90" t="s">
        <v>159</v>
      </c>
      <c r="B2" s="90" t="s">
        <v>5</v>
      </c>
      <c r="C2" s="79" t="s">
        <v>6</v>
      </c>
      <c r="D2" s="33" t="s">
        <v>7</v>
      </c>
      <c r="E2" s="33" t="s">
        <v>86</v>
      </c>
      <c r="F2" s="33" t="s">
        <v>8</v>
      </c>
      <c r="G2" s="34" t="s">
        <v>9</v>
      </c>
      <c r="H2" s="33" t="s">
        <v>10</v>
      </c>
      <c r="I2" s="35" t="s">
        <v>84</v>
      </c>
      <c r="J2" s="35" t="s">
        <v>83</v>
      </c>
      <c r="K2" s="33" t="s">
        <v>22</v>
      </c>
      <c r="L2" s="37" t="s">
        <v>23</v>
      </c>
      <c r="M2" s="36" t="s">
        <v>24</v>
      </c>
      <c r="N2" s="36" t="s">
        <v>25</v>
      </c>
      <c r="O2" s="36" t="s">
        <v>26</v>
      </c>
      <c r="P2" s="35" t="s">
        <v>85</v>
      </c>
      <c r="Q2" s="37">
        <v>525</v>
      </c>
      <c r="R2" s="35">
        <v>5.25</v>
      </c>
    </row>
    <row r="3" spans="1:18" x14ac:dyDescent="0.35">
      <c r="A3" s="91" t="s">
        <v>90</v>
      </c>
      <c r="B3" s="85" t="s">
        <v>4</v>
      </c>
      <c r="C3" s="80">
        <v>201507</v>
      </c>
      <c r="D3" s="59" t="s">
        <v>0</v>
      </c>
      <c r="E3" s="5" t="s">
        <v>3</v>
      </c>
      <c r="F3" s="5">
        <v>14</v>
      </c>
      <c r="G3" s="9">
        <v>42</v>
      </c>
      <c r="H3" s="5">
        <v>537</v>
      </c>
      <c r="I3" s="112">
        <v>0.73</v>
      </c>
      <c r="J3" s="112">
        <v>0.86</v>
      </c>
      <c r="K3" s="40">
        <v>53.47</v>
      </c>
      <c r="L3" s="40">
        <v>1604.2</v>
      </c>
      <c r="M3" s="41">
        <v>1</v>
      </c>
      <c r="N3" s="41">
        <v>1.6</v>
      </c>
      <c r="O3" s="41">
        <v>2.6</v>
      </c>
      <c r="P3" s="6">
        <v>0.38</v>
      </c>
      <c r="Q3" s="40">
        <v>617</v>
      </c>
      <c r="R3" s="6">
        <v>1.18</v>
      </c>
    </row>
    <row r="4" spans="1:18" x14ac:dyDescent="0.35">
      <c r="A4" s="91" t="s">
        <v>90</v>
      </c>
      <c r="B4" s="83" t="s">
        <v>4</v>
      </c>
      <c r="C4" s="81">
        <v>201603</v>
      </c>
      <c r="D4" s="59" t="s">
        <v>1</v>
      </c>
      <c r="E4" s="5" t="s">
        <v>3</v>
      </c>
      <c r="F4" s="5">
        <v>16</v>
      </c>
      <c r="G4" s="9">
        <v>48</v>
      </c>
      <c r="H4" s="5">
        <v>676</v>
      </c>
      <c r="I4" s="113"/>
      <c r="J4" s="113"/>
      <c r="K4" s="40">
        <v>67.569999999999993</v>
      </c>
      <c r="L4" s="40">
        <v>2027.11</v>
      </c>
      <c r="M4" s="41">
        <v>1</v>
      </c>
      <c r="N4" s="41">
        <v>2.2000000000000002</v>
      </c>
      <c r="O4" s="41">
        <v>3.2</v>
      </c>
      <c r="P4" s="6">
        <v>0.31</v>
      </c>
      <c r="Q4" s="40">
        <v>633.47</v>
      </c>
      <c r="R4" s="6">
        <v>1.21</v>
      </c>
    </row>
    <row r="5" spans="1:18" x14ac:dyDescent="0.35">
      <c r="A5" s="91" t="s">
        <v>90</v>
      </c>
      <c r="B5" s="83" t="s">
        <v>4</v>
      </c>
      <c r="C5" s="81">
        <v>201605</v>
      </c>
      <c r="D5" s="59" t="s">
        <v>2</v>
      </c>
      <c r="E5" s="5" t="s">
        <v>3</v>
      </c>
      <c r="F5" s="5">
        <v>3</v>
      </c>
      <c r="G5" s="9">
        <v>9</v>
      </c>
      <c r="H5" s="5">
        <v>110</v>
      </c>
      <c r="I5" s="114"/>
      <c r="J5" s="114"/>
      <c r="K5" s="40">
        <v>11</v>
      </c>
      <c r="L5" s="40">
        <v>330</v>
      </c>
      <c r="M5" s="41">
        <v>0</v>
      </c>
      <c r="N5" s="41">
        <v>0.6</v>
      </c>
      <c r="O5" s="41">
        <v>0.6</v>
      </c>
      <c r="P5" s="6">
        <v>0</v>
      </c>
      <c r="Q5" s="40">
        <v>550</v>
      </c>
      <c r="R5" s="6">
        <v>1.05</v>
      </c>
    </row>
    <row r="6" spans="1:18" x14ac:dyDescent="0.35">
      <c r="A6" s="91" t="s">
        <v>90</v>
      </c>
      <c r="B6" s="83" t="s">
        <v>4</v>
      </c>
      <c r="C6" s="81">
        <v>201607</v>
      </c>
      <c r="D6" s="59" t="s">
        <v>0</v>
      </c>
      <c r="E6" s="5" t="s">
        <v>87</v>
      </c>
      <c r="F6" s="5">
        <v>17</v>
      </c>
      <c r="G6" s="9">
        <v>51</v>
      </c>
      <c r="H6" s="5">
        <v>580</v>
      </c>
      <c r="I6" s="6">
        <v>0.77</v>
      </c>
      <c r="J6" s="6">
        <v>0.90069999999999995</v>
      </c>
      <c r="K6" s="40">
        <v>57.97</v>
      </c>
      <c r="L6" s="40">
        <v>1739.09</v>
      </c>
      <c r="M6" s="41">
        <v>1</v>
      </c>
      <c r="N6" s="41">
        <v>1.8</v>
      </c>
      <c r="O6" s="41">
        <v>2.8</v>
      </c>
      <c r="P6" s="6">
        <v>0.36</v>
      </c>
      <c r="Q6" s="40">
        <v>621.1</v>
      </c>
      <c r="R6" s="6">
        <v>1.18</v>
      </c>
    </row>
    <row r="7" spans="1:18" x14ac:dyDescent="0.35">
      <c r="A7" s="91" t="s">
        <v>90</v>
      </c>
      <c r="B7" s="83" t="s">
        <v>4</v>
      </c>
      <c r="C7" s="81">
        <v>201703</v>
      </c>
      <c r="D7" s="59" t="s">
        <v>1</v>
      </c>
      <c r="E7" s="5" t="s">
        <v>87</v>
      </c>
      <c r="F7" s="5">
        <v>15</v>
      </c>
      <c r="G7" s="9">
        <v>45</v>
      </c>
      <c r="H7" s="5">
        <v>575</v>
      </c>
      <c r="I7" s="6">
        <v>0.76</v>
      </c>
      <c r="J7" s="6">
        <v>0.88</v>
      </c>
      <c r="K7" s="40">
        <v>57.471400000000003</v>
      </c>
      <c r="L7" s="40">
        <v>1724.14</v>
      </c>
      <c r="M7" s="41">
        <v>1</v>
      </c>
      <c r="N7" s="41">
        <v>2</v>
      </c>
      <c r="O7" s="41">
        <v>3</v>
      </c>
      <c r="P7" s="6">
        <f>M7/O7</f>
        <v>0.33333333333333331</v>
      </c>
      <c r="Q7" s="40">
        <v>574.7133</v>
      </c>
      <c r="R7" s="6">
        <f>Q7/525</f>
        <v>1.094692</v>
      </c>
    </row>
    <row r="8" spans="1:18" x14ac:dyDescent="0.35">
      <c r="A8" s="91" t="s">
        <v>90</v>
      </c>
      <c r="B8" s="83" t="s">
        <v>4</v>
      </c>
      <c r="C8" s="81">
        <v>201705</v>
      </c>
      <c r="D8" s="59" t="s">
        <v>2</v>
      </c>
      <c r="E8" s="5" t="s">
        <v>87</v>
      </c>
      <c r="F8" s="5">
        <v>3</v>
      </c>
      <c r="G8" s="9">
        <v>9</v>
      </c>
      <c r="H8" s="5">
        <v>113</v>
      </c>
      <c r="I8" s="6">
        <v>0.86</v>
      </c>
      <c r="J8" s="6">
        <v>0.9204</v>
      </c>
      <c r="K8" s="40">
        <v>10.7857</v>
      </c>
      <c r="L8" s="40">
        <v>323.57</v>
      </c>
      <c r="M8" s="41">
        <v>0</v>
      </c>
      <c r="N8" s="41">
        <v>0.6</v>
      </c>
      <c r="O8" s="41">
        <f>M8+N8</f>
        <v>0.6</v>
      </c>
      <c r="P8" s="6">
        <f>M8/O8</f>
        <v>0</v>
      </c>
      <c r="Q8" s="40">
        <v>539.28330000000005</v>
      </c>
      <c r="R8" s="6">
        <f>Q8/525</f>
        <v>1.0272062857142858</v>
      </c>
    </row>
    <row r="9" spans="1:18" x14ac:dyDescent="0.35">
      <c r="A9" s="91" t="s">
        <v>90</v>
      </c>
      <c r="B9" s="83" t="s">
        <v>4</v>
      </c>
      <c r="C9" s="81">
        <v>201707</v>
      </c>
      <c r="D9" s="58" t="s">
        <v>0</v>
      </c>
      <c r="E9" s="31" t="s">
        <v>89</v>
      </c>
      <c r="F9" s="31">
        <v>18</v>
      </c>
      <c r="G9" s="32">
        <v>54</v>
      </c>
      <c r="H9" s="31">
        <v>657</v>
      </c>
      <c r="I9" s="29">
        <v>0.73</v>
      </c>
      <c r="J9" s="29">
        <v>0.86450000000000005</v>
      </c>
      <c r="K9" s="38">
        <v>64.842799999999997</v>
      </c>
      <c r="L9" s="38">
        <v>1671</v>
      </c>
      <c r="M9" s="39">
        <v>2</v>
      </c>
      <c r="N9" s="39">
        <v>1.6</v>
      </c>
      <c r="O9" s="39">
        <v>3.6</v>
      </c>
      <c r="P9" s="29">
        <f>M9/O9</f>
        <v>0.55555555555555558</v>
      </c>
      <c r="Q9" s="38">
        <v>540.35559999999998</v>
      </c>
      <c r="R9" s="29">
        <f>Q9/525</f>
        <v>1.0292487619047619</v>
      </c>
    </row>
    <row r="10" spans="1:18" x14ac:dyDescent="0.35">
      <c r="A10" s="91" t="s">
        <v>90</v>
      </c>
      <c r="B10" s="83" t="s">
        <v>4</v>
      </c>
      <c r="C10" s="81">
        <v>201803</v>
      </c>
      <c r="D10" s="59" t="s">
        <v>1</v>
      </c>
      <c r="E10" s="5" t="s">
        <v>89</v>
      </c>
      <c r="F10" s="5">
        <v>20</v>
      </c>
      <c r="G10" s="9">
        <v>60</v>
      </c>
      <c r="H10" s="5">
        <v>645</v>
      </c>
      <c r="I10" s="6">
        <v>0.82</v>
      </c>
      <c r="J10" s="6">
        <v>0.90969999999999995</v>
      </c>
      <c r="K10" s="40">
        <v>70.675200000000004</v>
      </c>
      <c r="L10" s="40">
        <v>1875</v>
      </c>
      <c r="M10" s="41">
        <v>2</v>
      </c>
      <c r="N10" s="41">
        <v>1.8</v>
      </c>
      <c r="O10" s="39">
        <f>N10+M10</f>
        <v>3.8</v>
      </c>
      <c r="P10" s="6">
        <f>M10/O10</f>
        <v>0.52631578947368418</v>
      </c>
      <c r="Q10" s="40">
        <v>557.96320000000003</v>
      </c>
      <c r="R10" s="98">
        <f>Q10/525</f>
        <v>1.0627870476190477</v>
      </c>
    </row>
    <row r="11" spans="1:18" ht="15" thickBot="1" x14ac:dyDescent="0.4">
      <c r="A11" s="93" t="s">
        <v>90</v>
      </c>
      <c r="B11" s="86" t="s">
        <v>4</v>
      </c>
      <c r="C11" s="82">
        <v>201805</v>
      </c>
      <c r="D11" s="60" t="s">
        <v>2</v>
      </c>
      <c r="E11" s="19" t="s">
        <v>89</v>
      </c>
      <c r="F11" s="19">
        <v>4</v>
      </c>
      <c r="G11" s="20">
        <v>12</v>
      </c>
      <c r="H11" s="19">
        <v>178</v>
      </c>
      <c r="I11" s="21">
        <v>0.82</v>
      </c>
      <c r="J11" s="21">
        <v>0.89890000000000003</v>
      </c>
      <c r="K11" s="42">
        <v>17.214300000000001</v>
      </c>
      <c r="L11" s="42">
        <v>288</v>
      </c>
      <c r="M11" s="43">
        <v>0</v>
      </c>
      <c r="N11" s="43">
        <v>0.8</v>
      </c>
      <c r="O11" s="43">
        <f>N11+M11</f>
        <v>0.8</v>
      </c>
      <c r="P11" s="21">
        <f>M11/O11</f>
        <v>0</v>
      </c>
      <c r="Q11" s="42">
        <v>645.53750000000002</v>
      </c>
      <c r="R11" s="21">
        <f>Q11/525</f>
        <v>1.2295952380952382</v>
      </c>
    </row>
    <row r="12" spans="1:18" x14ac:dyDescent="0.35">
      <c r="A12" s="92" t="s">
        <v>91</v>
      </c>
      <c r="B12" s="85" t="s">
        <v>11</v>
      </c>
      <c r="C12" s="80">
        <v>201507</v>
      </c>
      <c r="D12" s="59" t="s">
        <v>0</v>
      </c>
      <c r="E12" s="31" t="s">
        <v>3</v>
      </c>
      <c r="F12" s="5">
        <v>14</v>
      </c>
      <c r="G12" s="9">
        <v>56</v>
      </c>
      <c r="H12" s="5">
        <v>371</v>
      </c>
      <c r="I12" s="112">
        <v>0.76</v>
      </c>
      <c r="J12" s="112">
        <v>0.86</v>
      </c>
      <c r="K12" s="40">
        <v>98.06</v>
      </c>
      <c r="L12" s="40">
        <v>2941.94</v>
      </c>
      <c r="M12" s="41">
        <v>1.1333</v>
      </c>
      <c r="N12" s="41">
        <v>4.7995999999999999</v>
      </c>
      <c r="O12" s="39">
        <v>5.9329000000000001</v>
      </c>
      <c r="P12" s="98">
        <v>0.19</v>
      </c>
      <c r="Q12" s="40">
        <v>495.87</v>
      </c>
      <c r="R12" s="98">
        <v>0.94</v>
      </c>
    </row>
    <row r="13" spans="1:18" x14ac:dyDescent="0.35">
      <c r="A13" s="91" t="s">
        <v>91</v>
      </c>
      <c r="B13" s="83" t="s">
        <v>11</v>
      </c>
      <c r="C13" s="81">
        <v>201603</v>
      </c>
      <c r="D13" s="59" t="s">
        <v>1</v>
      </c>
      <c r="E13" s="5" t="s">
        <v>3</v>
      </c>
      <c r="F13" s="5">
        <v>13</v>
      </c>
      <c r="G13" s="9">
        <v>52</v>
      </c>
      <c r="H13" s="5">
        <v>327</v>
      </c>
      <c r="I13" s="113"/>
      <c r="J13" s="113"/>
      <c r="K13" s="40">
        <v>87.36</v>
      </c>
      <c r="L13" s="40">
        <v>2620.75</v>
      </c>
      <c r="M13" s="41">
        <v>1.0666</v>
      </c>
      <c r="N13" s="41">
        <v>4.4329999999999998</v>
      </c>
      <c r="O13" s="41">
        <v>5.4996</v>
      </c>
      <c r="P13" s="6">
        <v>0.19</v>
      </c>
      <c r="Q13" s="40">
        <v>476.53</v>
      </c>
      <c r="R13" s="6">
        <v>0.91</v>
      </c>
    </row>
    <row r="14" spans="1:18" x14ac:dyDescent="0.35">
      <c r="A14" s="91" t="s">
        <v>91</v>
      </c>
      <c r="B14" s="83" t="s">
        <v>11</v>
      </c>
      <c r="C14" s="81">
        <v>201605</v>
      </c>
      <c r="D14" s="59" t="s">
        <v>2</v>
      </c>
      <c r="E14" s="5" t="s">
        <v>3</v>
      </c>
      <c r="F14" s="5">
        <v>5</v>
      </c>
      <c r="G14" s="9">
        <v>20</v>
      </c>
      <c r="H14" s="5">
        <v>108</v>
      </c>
      <c r="I14" s="114"/>
      <c r="J14" s="114"/>
      <c r="K14" s="40">
        <v>28.8</v>
      </c>
      <c r="L14" s="40">
        <v>864</v>
      </c>
      <c r="M14" s="41">
        <v>0</v>
      </c>
      <c r="N14" s="41">
        <v>2.1665000000000001</v>
      </c>
      <c r="O14" s="41">
        <v>2.1665000000000001</v>
      </c>
      <c r="P14" s="6">
        <v>0</v>
      </c>
      <c r="Q14" s="40">
        <v>398.8</v>
      </c>
      <c r="R14" s="6">
        <v>0.76</v>
      </c>
    </row>
    <row r="15" spans="1:18" x14ac:dyDescent="0.35">
      <c r="A15" s="91" t="s">
        <v>91</v>
      </c>
      <c r="B15" s="83" t="s">
        <v>11</v>
      </c>
      <c r="C15" s="81">
        <v>201607</v>
      </c>
      <c r="D15" s="59" t="s">
        <v>0</v>
      </c>
      <c r="E15" s="5" t="s">
        <v>87</v>
      </c>
      <c r="F15" s="5">
        <v>15</v>
      </c>
      <c r="G15" s="9">
        <v>60</v>
      </c>
      <c r="H15" s="5">
        <v>402</v>
      </c>
      <c r="I15" s="6">
        <v>0.78</v>
      </c>
      <c r="J15" s="6">
        <v>0.86819999999999997</v>
      </c>
      <c r="K15" s="40">
        <v>106.21</v>
      </c>
      <c r="L15" s="40">
        <v>3186.23</v>
      </c>
      <c r="M15" s="41">
        <v>2.1997</v>
      </c>
      <c r="N15" s="41">
        <v>4.1662999999999997</v>
      </c>
      <c r="O15" s="41">
        <v>6.3659999999999997</v>
      </c>
      <c r="P15" s="6">
        <v>0.35</v>
      </c>
      <c r="Q15" s="40">
        <v>500.51</v>
      </c>
      <c r="R15" s="6">
        <v>0.95</v>
      </c>
    </row>
    <row r="16" spans="1:18" x14ac:dyDescent="0.35">
      <c r="A16" s="91" t="s">
        <v>91</v>
      </c>
      <c r="B16" s="83" t="s">
        <v>11</v>
      </c>
      <c r="C16" s="81">
        <v>201703</v>
      </c>
      <c r="D16" s="59" t="s">
        <v>1</v>
      </c>
      <c r="E16" s="5" t="s">
        <v>87</v>
      </c>
      <c r="F16" s="5">
        <v>16</v>
      </c>
      <c r="G16" s="9">
        <v>64</v>
      </c>
      <c r="H16" s="5">
        <v>411</v>
      </c>
      <c r="I16" s="6">
        <v>0.69</v>
      </c>
      <c r="J16" s="6">
        <v>0.81</v>
      </c>
      <c r="K16" s="40">
        <v>108.7923</v>
      </c>
      <c r="L16" s="40">
        <v>3263.77</v>
      </c>
      <c r="M16" s="41">
        <v>2.3332000000000002</v>
      </c>
      <c r="N16" s="41">
        <v>4.3330000000000002</v>
      </c>
      <c r="O16" s="41">
        <v>6.6661999999999999</v>
      </c>
      <c r="P16" s="6">
        <f>M16/O16</f>
        <v>0.35000450031502206</v>
      </c>
      <c r="Q16" s="40">
        <v>489.59980000000002</v>
      </c>
      <c r="R16" s="6">
        <f>Q16/525</f>
        <v>0.93257104761904763</v>
      </c>
    </row>
    <row r="17" spans="1:18" x14ac:dyDescent="0.35">
      <c r="A17" s="91" t="s">
        <v>91</v>
      </c>
      <c r="B17" s="83" t="s">
        <v>11</v>
      </c>
      <c r="C17" s="81">
        <v>201705</v>
      </c>
      <c r="D17" s="59" t="s">
        <v>2</v>
      </c>
      <c r="E17" s="5" t="s">
        <v>87</v>
      </c>
      <c r="F17" s="5">
        <v>7</v>
      </c>
      <c r="G17" s="9">
        <v>25</v>
      </c>
      <c r="H17" s="5">
        <v>145</v>
      </c>
      <c r="I17" s="6">
        <v>0.81</v>
      </c>
      <c r="J17" s="6">
        <v>0.9</v>
      </c>
      <c r="K17" s="40">
        <v>38.1952</v>
      </c>
      <c r="L17" s="40">
        <v>1145.8599999999999</v>
      </c>
      <c r="M17" s="41">
        <v>0</v>
      </c>
      <c r="N17" s="41">
        <v>2.5998000000000001</v>
      </c>
      <c r="O17" s="41">
        <f>M17+N17</f>
        <v>2.5998000000000001</v>
      </c>
      <c r="P17" s="6">
        <f>M17/O17</f>
        <v>0</v>
      </c>
      <c r="Q17" s="40">
        <v>440.74930000000001</v>
      </c>
      <c r="R17" s="6">
        <f>Q17/525</f>
        <v>0.83952247619047615</v>
      </c>
    </row>
    <row r="18" spans="1:18" x14ac:dyDescent="0.35">
      <c r="A18" s="91" t="s">
        <v>91</v>
      </c>
      <c r="B18" s="83" t="s">
        <v>11</v>
      </c>
      <c r="C18" s="81">
        <v>201707</v>
      </c>
      <c r="D18" s="58" t="s">
        <v>0</v>
      </c>
      <c r="E18" s="31" t="s">
        <v>89</v>
      </c>
      <c r="F18" s="31">
        <v>15</v>
      </c>
      <c r="G18" s="32">
        <v>60</v>
      </c>
      <c r="H18" s="31">
        <v>392</v>
      </c>
      <c r="I18" s="29">
        <v>0.74</v>
      </c>
      <c r="J18" s="29">
        <v>0.81</v>
      </c>
      <c r="K18" s="38">
        <v>104.15260000000001</v>
      </c>
      <c r="L18" s="38">
        <v>2592</v>
      </c>
      <c r="M18" s="39">
        <v>2.0329999999999999</v>
      </c>
      <c r="N18" s="39">
        <v>4.3330000000000002</v>
      </c>
      <c r="O18" s="39">
        <v>6.3659999999999997</v>
      </c>
      <c r="P18" s="29">
        <f>M18/O18</f>
        <v>0.31935281181275527</v>
      </c>
      <c r="Q18" s="38">
        <v>490.82159999999999</v>
      </c>
      <c r="R18" s="29">
        <f>Q18/525</f>
        <v>0.93489828571428568</v>
      </c>
    </row>
    <row r="19" spans="1:18" x14ac:dyDescent="0.35">
      <c r="A19" s="91" t="s">
        <v>91</v>
      </c>
      <c r="B19" s="83" t="s">
        <v>11</v>
      </c>
      <c r="C19" s="81">
        <v>201803</v>
      </c>
      <c r="D19" s="59" t="s">
        <v>1</v>
      </c>
      <c r="E19" s="5" t="s">
        <v>89</v>
      </c>
      <c r="F19" s="5">
        <v>15</v>
      </c>
      <c r="G19" s="9">
        <v>60</v>
      </c>
      <c r="H19" s="5">
        <v>384</v>
      </c>
      <c r="I19" s="6">
        <v>0.72</v>
      </c>
      <c r="J19" s="6">
        <v>0.79690000000000005</v>
      </c>
      <c r="K19" s="40">
        <v>101.86</v>
      </c>
      <c r="L19" s="40">
        <v>2640</v>
      </c>
      <c r="M19" s="41">
        <v>1.5999000000000001</v>
      </c>
      <c r="N19" s="41">
        <v>4.7663000000000002</v>
      </c>
      <c r="O19" s="39">
        <f>N19+M19</f>
        <v>6.3662000000000001</v>
      </c>
      <c r="P19" s="98">
        <f>M19/O19</f>
        <v>0.25131161446388744</v>
      </c>
      <c r="Q19" s="40">
        <v>480.00380000000001</v>
      </c>
      <c r="R19" s="98">
        <f>Q19/525</f>
        <v>0.91429295238095243</v>
      </c>
    </row>
    <row r="20" spans="1:18" ht="15" thickBot="1" x14ac:dyDescent="0.4">
      <c r="A20" s="93" t="s">
        <v>91</v>
      </c>
      <c r="B20" s="86" t="s">
        <v>11</v>
      </c>
      <c r="C20" s="82">
        <v>201805</v>
      </c>
      <c r="D20" s="60" t="s">
        <v>2</v>
      </c>
      <c r="E20" s="19" t="s">
        <v>89</v>
      </c>
      <c r="F20" s="19">
        <v>6</v>
      </c>
      <c r="G20" s="20">
        <v>24</v>
      </c>
      <c r="H20" s="19">
        <v>131</v>
      </c>
      <c r="I20" s="21">
        <v>0.79</v>
      </c>
      <c r="J20" s="21">
        <v>0.93130000000000002</v>
      </c>
      <c r="K20" s="42">
        <v>34.723799999999997</v>
      </c>
      <c r="L20" s="42">
        <v>0</v>
      </c>
      <c r="M20" s="43">
        <v>0</v>
      </c>
      <c r="N20" s="43">
        <v>2.5998000000000001</v>
      </c>
      <c r="O20" s="43">
        <f>N20+M20</f>
        <v>2.5998000000000001</v>
      </c>
      <c r="P20" s="21">
        <f>M20/O20</f>
        <v>0</v>
      </c>
      <c r="Q20" s="42">
        <v>400.68849999999998</v>
      </c>
      <c r="R20" s="21">
        <f>Q20/525</f>
        <v>0.76321619047619038</v>
      </c>
    </row>
    <row r="21" spans="1:18" x14ac:dyDescent="0.35">
      <c r="A21" s="92" t="s">
        <v>92</v>
      </c>
      <c r="B21" s="87" t="s">
        <v>12</v>
      </c>
      <c r="C21" s="80">
        <v>201507</v>
      </c>
      <c r="D21" s="59" t="s">
        <v>0</v>
      </c>
      <c r="E21" s="31" t="s">
        <v>3</v>
      </c>
      <c r="F21" s="4">
        <v>3</v>
      </c>
      <c r="G21" s="10">
        <v>18</v>
      </c>
      <c r="H21" s="4">
        <v>72</v>
      </c>
      <c r="I21" s="109">
        <v>0.74</v>
      </c>
      <c r="J21" s="109">
        <v>0.79</v>
      </c>
      <c r="K21" s="46">
        <v>24</v>
      </c>
      <c r="L21" s="46">
        <v>720</v>
      </c>
      <c r="M21" s="47">
        <v>1.0667</v>
      </c>
      <c r="N21" s="47">
        <v>0.63339999999999996</v>
      </c>
      <c r="O21" s="47">
        <v>1.7000999999999999</v>
      </c>
      <c r="P21" s="94">
        <v>0.63</v>
      </c>
      <c r="Q21" s="52">
        <v>423.5</v>
      </c>
      <c r="R21" s="94">
        <v>0.81</v>
      </c>
    </row>
    <row r="22" spans="1:18" x14ac:dyDescent="0.35">
      <c r="A22" s="91" t="s">
        <v>92</v>
      </c>
      <c r="B22" s="78" t="s">
        <v>12</v>
      </c>
      <c r="C22" s="81">
        <v>201603</v>
      </c>
      <c r="D22" s="59" t="s">
        <v>1</v>
      </c>
      <c r="E22" s="5" t="s">
        <v>3</v>
      </c>
      <c r="F22" s="4">
        <v>3</v>
      </c>
      <c r="G22" s="10">
        <v>18</v>
      </c>
      <c r="H22" s="4">
        <v>68</v>
      </c>
      <c r="I22" s="110"/>
      <c r="J22" s="110"/>
      <c r="K22" s="46">
        <v>22.67</v>
      </c>
      <c r="L22" s="46">
        <v>680</v>
      </c>
      <c r="M22" s="47">
        <v>1.6334</v>
      </c>
      <c r="N22" s="47">
        <v>6.6600000000000006E-2</v>
      </c>
      <c r="O22" s="47">
        <v>1.7</v>
      </c>
      <c r="P22" s="25">
        <v>0.96</v>
      </c>
      <c r="Q22" s="46">
        <v>400</v>
      </c>
      <c r="R22" s="25">
        <v>0.76</v>
      </c>
    </row>
    <row r="23" spans="1:18" x14ac:dyDescent="0.35">
      <c r="A23" s="91" t="s">
        <v>92</v>
      </c>
      <c r="B23" s="78" t="s">
        <v>12</v>
      </c>
      <c r="C23" s="81">
        <v>201605</v>
      </c>
      <c r="D23" s="59" t="s">
        <v>2</v>
      </c>
      <c r="E23" s="5" t="s">
        <v>3</v>
      </c>
      <c r="F23" s="4">
        <v>0</v>
      </c>
      <c r="G23" s="10"/>
      <c r="H23" s="4"/>
      <c r="I23" s="111"/>
      <c r="J23" s="111"/>
      <c r="K23" s="46"/>
      <c r="L23" s="46"/>
      <c r="M23" s="47"/>
      <c r="N23" s="47"/>
      <c r="O23" s="47"/>
      <c r="P23" s="25"/>
      <c r="Q23" s="46"/>
      <c r="R23" s="25"/>
    </row>
    <row r="24" spans="1:18" x14ac:dyDescent="0.35">
      <c r="A24" s="91" t="s">
        <v>92</v>
      </c>
      <c r="B24" s="78" t="s">
        <v>12</v>
      </c>
      <c r="C24" s="81">
        <v>201607</v>
      </c>
      <c r="D24" s="59" t="s">
        <v>0</v>
      </c>
      <c r="E24" s="5" t="s">
        <v>87</v>
      </c>
      <c r="F24" s="4">
        <v>3</v>
      </c>
      <c r="G24" s="10">
        <v>18</v>
      </c>
      <c r="H24" s="4">
        <v>60</v>
      </c>
      <c r="I24" s="25">
        <v>0.72</v>
      </c>
      <c r="J24" s="25">
        <v>0.86670000000000003</v>
      </c>
      <c r="K24" s="46">
        <v>20</v>
      </c>
      <c r="L24" s="46">
        <v>600</v>
      </c>
      <c r="M24" s="47">
        <v>1.2334000000000001</v>
      </c>
      <c r="N24" s="47">
        <v>0.4667</v>
      </c>
      <c r="O24" s="47">
        <v>1.7000999999999999</v>
      </c>
      <c r="P24" s="25">
        <v>0.73</v>
      </c>
      <c r="Q24" s="46">
        <v>352.92</v>
      </c>
      <c r="R24" s="25">
        <v>0.67</v>
      </c>
    </row>
    <row r="25" spans="1:18" x14ac:dyDescent="0.35">
      <c r="A25" s="91" t="s">
        <v>92</v>
      </c>
      <c r="B25" s="78" t="s">
        <v>12</v>
      </c>
      <c r="C25" s="81">
        <v>201703</v>
      </c>
      <c r="D25" s="59" t="s">
        <v>1</v>
      </c>
      <c r="E25" s="5" t="s">
        <v>87</v>
      </c>
      <c r="F25" s="4">
        <v>3</v>
      </c>
      <c r="G25" s="10">
        <v>18</v>
      </c>
      <c r="H25" s="4">
        <v>63</v>
      </c>
      <c r="I25" s="25">
        <v>0.78</v>
      </c>
      <c r="J25" s="25">
        <v>0.84</v>
      </c>
      <c r="K25" s="46">
        <v>21</v>
      </c>
      <c r="L25" s="46">
        <v>630</v>
      </c>
      <c r="M25" s="47">
        <v>1.6334</v>
      </c>
      <c r="N25" s="47">
        <v>0</v>
      </c>
      <c r="O25" s="47">
        <f>M25+N25</f>
        <v>1.6334</v>
      </c>
      <c r="P25" s="25">
        <f>M25/O25</f>
        <v>1</v>
      </c>
      <c r="Q25" s="46">
        <v>385.69850000000002</v>
      </c>
      <c r="R25" s="25">
        <f>Q25/525</f>
        <v>0.73466380952380961</v>
      </c>
    </row>
    <row r="26" spans="1:18" x14ac:dyDescent="0.35">
      <c r="A26" s="91" t="s">
        <v>92</v>
      </c>
      <c r="B26" s="78" t="s">
        <v>12</v>
      </c>
      <c r="C26" s="81">
        <v>201705</v>
      </c>
      <c r="D26" s="59" t="s">
        <v>2</v>
      </c>
      <c r="E26" s="5" t="s">
        <v>87</v>
      </c>
      <c r="F26" s="4">
        <v>0</v>
      </c>
      <c r="G26" s="10">
        <v>0</v>
      </c>
      <c r="H26" s="4">
        <v>0</v>
      </c>
      <c r="I26" s="25">
        <v>0</v>
      </c>
      <c r="J26" s="25">
        <v>0</v>
      </c>
      <c r="K26" s="46">
        <v>0</v>
      </c>
      <c r="L26" s="46">
        <v>0</v>
      </c>
      <c r="M26" s="47">
        <v>0</v>
      </c>
      <c r="N26" s="47">
        <v>0</v>
      </c>
      <c r="O26" s="47">
        <f>M26+N26</f>
        <v>0</v>
      </c>
      <c r="P26" s="25">
        <v>0</v>
      </c>
      <c r="Q26" s="46">
        <v>0</v>
      </c>
      <c r="R26" s="25">
        <f>Q26/525</f>
        <v>0</v>
      </c>
    </row>
    <row r="27" spans="1:18" x14ac:dyDescent="0.35">
      <c r="A27" s="91" t="s">
        <v>92</v>
      </c>
      <c r="B27" s="78" t="s">
        <v>12</v>
      </c>
      <c r="C27" s="81">
        <v>201707</v>
      </c>
      <c r="D27" s="58" t="s">
        <v>0</v>
      </c>
      <c r="E27" s="31" t="s">
        <v>89</v>
      </c>
      <c r="F27" s="17">
        <v>3</v>
      </c>
      <c r="G27" s="18">
        <v>18</v>
      </c>
      <c r="H27" s="17">
        <v>60</v>
      </c>
      <c r="I27" s="27">
        <v>0.68</v>
      </c>
      <c r="J27" s="27">
        <v>0.7167</v>
      </c>
      <c r="K27" s="52">
        <v>19.998999999999999</v>
      </c>
      <c r="L27" s="52">
        <v>600</v>
      </c>
      <c r="M27" s="53">
        <v>1.7000999999999999</v>
      </c>
      <c r="N27" s="53">
        <v>0</v>
      </c>
      <c r="O27" s="53">
        <v>1.7000999999999999</v>
      </c>
      <c r="P27" s="27">
        <f>M27/O27</f>
        <v>1</v>
      </c>
      <c r="Q27" s="52">
        <v>352.92039999999997</v>
      </c>
      <c r="R27" s="27">
        <f>Q27/525</f>
        <v>0.67222933333333323</v>
      </c>
    </row>
    <row r="28" spans="1:18" x14ac:dyDescent="0.35">
      <c r="A28" s="91" t="s">
        <v>92</v>
      </c>
      <c r="B28" s="78" t="s">
        <v>12</v>
      </c>
      <c r="C28" s="81">
        <v>201803</v>
      </c>
      <c r="D28" s="59" t="s">
        <v>1</v>
      </c>
      <c r="E28" s="5" t="s">
        <v>89</v>
      </c>
      <c r="F28" s="4">
        <v>3</v>
      </c>
      <c r="G28" s="10">
        <v>18</v>
      </c>
      <c r="H28" s="4">
        <v>66</v>
      </c>
      <c r="I28" s="25">
        <v>0.65</v>
      </c>
      <c r="J28" s="25">
        <v>0.78790000000000004</v>
      </c>
      <c r="K28" s="46">
        <v>22</v>
      </c>
      <c r="L28" s="46">
        <v>660</v>
      </c>
      <c r="M28" s="47">
        <v>1.6334</v>
      </c>
      <c r="N28" s="47">
        <v>0</v>
      </c>
      <c r="O28" s="47">
        <f>N28+M28</f>
        <v>1.6334</v>
      </c>
      <c r="P28" s="63">
        <f>M28/O28</f>
        <v>1</v>
      </c>
      <c r="Q28" s="46">
        <v>440.06509999999997</v>
      </c>
      <c r="R28" s="94">
        <f>Q28/525</f>
        <v>0.83821923809523802</v>
      </c>
    </row>
    <row r="29" spans="1:18" ht="15" thickBot="1" x14ac:dyDescent="0.4">
      <c r="A29" s="93" t="s">
        <v>92</v>
      </c>
      <c r="B29" s="88" t="s">
        <v>12</v>
      </c>
      <c r="C29" s="82">
        <v>201805</v>
      </c>
      <c r="D29" s="60" t="s">
        <v>2</v>
      </c>
      <c r="E29" s="19" t="s">
        <v>89</v>
      </c>
      <c r="F29" s="14">
        <v>0</v>
      </c>
      <c r="G29" s="15">
        <v>0</v>
      </c>
      <c r="H29" s="14">
        <v>0</v>
      </c>
      <c r="I29" s="16">
        <v>0</v>
      </c>
      <c r="J29" s="16">
        <v>0</v>
      </c>
      <c r="K29" s="48">
        <v>0</v>
      </c>
      <c r="L29" s="48">
        <v>0</v>
      </c>
      <c r="M29" s="49">
        <v>0</v>
      </c>
      <c r="N29" s="49">
        <v>0</v>
      </c>
      <c r="O29" s="49">
        <v>0</v>
      </c>
      <c r="P29" s="72">
        <v>0</v>
      </c>
      <c r="Q29" s="48">
        <v>0</v>
      </c>
      <c r="R29" s="16">
        <f>Q29/525</f>
        <v>0</v>
      </c>
    </row>
    <row r="30" spans="1:18" x14ac:dyDescent="0.35">
      <c r="A30" s="92" t="s">
        <v>93</v>
      </c>
      <c r="B30" s="87" t="s">
        <v>13</v>
      </c>
      <c r="C30" s="80">
        <v>201507</v>
      </c>
      <c r="D30" s="59" t="s">
        <v>0</v>
      </c>
      <c r="E30" s="31" t="s">
        <v>3</v>
      </c>
      <c r="F30" s="12">
        <v>0</v>
      </c>
      <c r="G30" s="13"/>
      <c r="H30" s="12"/>
      <c r="I30" s="30"/>
      <c r="J30" s="30"/>
      <c r="K30" s="44"/>
      <c r="L30" s="44"/>
      <c r="M30" s="45"/>
      <c r="N30" s="45"/>
      <c r="O30" s="45"/>
      <c r="P30" s="30"/>
      <c r="Q30" s="44"/>
      <c r="R30" s="30"/>
    </row>
    <row r="31" spans="1:18" x14ac:dyDescent="0.35">
      <c r="A31" s="91" t="s">
        <v>93</v>
      </c>
      <c r="B31" s="78" t="s">
        <v>13</v>
      </c>
      <c r="C31" s="81">
        <v>201603</v>
      </c>
      <c r="D31" s="59" t="s">
        <v>1</v>
      </c>
      <c r="E31" s="5" t="s">
        <v>3</v>
      </c>
      <c r="F31" s="4">
        <v>0</v>
      </c>
      <c r="G31" s="10"/>
      <c r="H31" s="4"/>
      <c r="I31" s="25"/>
      <c r="J31" s="25"/>
      <c r="K31" s="46"/>
      <c r="L31" s="46"/>
      <c r="M31" s="47"/>
      <c r="N31" s="47"/>
      <c r="O31" s="47"/>
      <c r="P31" s="25"/>
      <c r="Q31" s="46"/>
      <c r="R31" s="25"/>
    </row>
    <row r="32" spans="1:18" x14ac:dyDescent="0.35">
      <c r="A32" s="91" t="s">
        <v>93</v>
      </c>
      <c r="B32" s="78" t="s">
        <v>13</v>
      </c>
      <c r="C32" s="81">
        <v>201605</v>
      </c>
      <c r="D32" s="59" t="s">
        <v>2</v>
      </c>
      <c r="E32" s="5" t="s">
        <v>3</v>
      </c>
      <c r="F32" s="4">
        <v>0</v>
      </c>
      <c r="G32" s="10"/>
      <c r="H32" s="4"/>
      <c r="I32" s="25"/>
      <c r="J32" s="25"/>
      <c r="K32" s="46"/>
      <c r="L32" s="46"/>
      <c r="M32" s="47"/>
      <c r="N32" s="47"/>
      <c r="O32" s="47"/>
      <c r="P32" s="25"/>
      <c r="Q32" s="46"/>
      <c r="R32" s="25"/>
    </row>
    <row r="33" spans="1:18" x14ac:dyDescent="0.35">
      <c r="A33" s="91" t="s">
        <v>93</v>
      </c>
      <c r="B33" s="78" t="s">
        <v>13</v>
      </c>
      <c r="C33" s="81">
        <v>201607</v>
      </c>
      <c r="D33" s="59" t="s">
        <v>0</v>
      </c>
      <c r="E33" s="5" t="s">
        <v>87</v>
      </c>
      <c r="F33" s="4">
        <v>2</v>
      </c>
      <c r="G33" s="7">
        <v>3.5</v>
      </c>
      <c r="H33" s="4">
        <v>58</v>
      </c>
      <c r="I33" s="25"/>
      <c r="J33" s="25">
        <v>0.72409999999999997</v>
      </c>
      <c r="K33" s="46">
        <v>4.9000000000000004</v>
      </c>
      <c r="L33" s="46">
        <v>147</v>
      </c>
      <c r="M33" s="47">
        <v>0.2666</v>
      </c>
      <c r="N33" s="50">
        <v>0</v>
      </c>
      <c r="O33" s="47">
        <v>0.2666</v>
      </c>
      <c r="P33" s="25">
        <v>1</v>
      </c>
      <c r="Q33" s="46">
        <v>551.39</v>
      </c>
      <c r="R33" s="25">
        <f>Q33/525</f>
        <v>1.0502666666666667</v>
      </c>
    </row>
    <row r="34" spans="1:18" x14ac:dyDescent="0.35">
      <c r="A34" s="91" t="s">
        <v>93</v>
      </c>
      <c r="B34" s="78" t="s">
        <v>13</v>
      </c>
      <c r="C34" s="81">
        <v>201703</v>
      </c>
      <c r="D34" s="59" t="s">
        <v>1</v>
      </c>
      <c r="E34" s="5" t="s">
        <v>87</v>
      </c>
      <c r="F34" s="4">
        <v>0</v>
      </c>
      <c r="G34" s="10">
        <v>0</v>
      </c>
      <c r="H34" s="4">
        <v>0</v>
      </c>
      <c r="I34" s="25">
        <v>0</v>
      </c>
      <c r="J34" s="25">
        <v>0</v>
      </c>
      <c r="K34" s="46">
        <v>0</v>
      </c>
      <c r="L34" s="46">
        <v>0</v>
      </c>
      <c r="M34" s="47">
        <v>0</v>
      </c>
      <c r="N34" s="47">
        <v>0</v>
      </c>
      <c r="O34" s="47">
        <v>0</v>
      </c>
      <c r="P34" s="25">
        <v>0</v>
      </c>
      <c r="Q34" s="46">
        <v>0</v>
      </c>
      <c r="R34" s="25">
        <v>0</v>
      </c>
    </row>
    <row r="35" spans="1:18" x14ac:dyDescent="0.35">
      <c r="A35" s="91" t="s">
        <v>93</v>
      </c>
      <c r="B35" s="78" t="s">
        <v>13</v>
      </c>
      <c r="C35" s="81">
        <v>201705</v>
      </c>
      <c r="D35" s="59" t="s">
        <v>2</v>
      </c>
      <c r="E35" s="5" t="s">
        <v>87</v>
      </c>
      <c r="F35" s="4">
        <v>0</v>
      </c>
      <c r="G35" s="10">
        <v>0</v>
      </c>
      <c r="H35" s="4">
        <v>0</v>
      </c>
      <c r="I35" s="25">
        <v>0</v>
      </c>
      <c r="J35" s="25">
        <v>0</v>
      </c>
      <c r="K35" s="46">
        <v>0</v>
      </c>
      <c r="L35" s="46">
        <v>0</v>
      </c>
      <c r="M35" s="47">
        <v>0</v>
      </c>
      <c r="N35" s="47">
        <v>0</v>
      </c>
      <c r="O35" s="47">
        <v>0</v>
      </c>
      <c r="P35" s="25">
        <v>0</v>
      </c>
      <c r="Q35" s="46">
        <v>0</v>
      </c>
      <c r="R35" s="25">
        <v>0</v>
      </c>
    </row>
    <row r="36" spans="1:18" x14ac:dyDescent="0.35">
      <c r="A36" s="91" t="s">
        <v>93</v>
      </c>
      <c r="B36" s="78" t="s">
        <v>13</v>
      </c>
      <c r="C36" s="81">
        <v>201707</v>
      </c>
      <c r="D36" s="58" t="s">
        <v>0</v>
      </c>
      <c r="E36" s="31" t="s">
        <v>89</v>
      </c>
      <c r="F36" s="17">
        <v>2</v>
      </c>
      <c r="G36" s="65">
        <v>3.5</v>
      </c>
      <c r="H36" s="17">
        <v>62</v>
      </c>
      <c r="I36" s="27">
        <v>0.33</v>
      </c>
      <c r="J36" s="27">
        <v>0.5161</v>
      </c>
      <c r="K36" s="52">
        <v>5.45</v>
      </c>
      <c r="L36" s="52">
        <v>163.5</v>
      </c>
      <c r="M36" s="53">
        <v>0.2666</v>
      </c>
      <c r="N36" s="50">
        <v>0</v>
      </c>
      <c r="O36" s="47">
        <f>M36+N36</f>
        <v>0.2666</v>
      </c>
      <c r="P36" s="27">
        <f>M36/O36</f>
        <v>1</v>
      </c>
      <c r="Q36" s="52">
        <v>613.27829999999994</v>
      </c>
      <c r="R36" s="27">
        <f>Q36/525</f>
        <v>1.1681491428571427</v>
      </c>
    </row>
    <row r="37" spans="1:18" x14ac:dyDescent="0.35">
      <c r="A37" s="91" t="s">
        <v>93</v>
      </c>
      <c r="B37" s="78" t="s">
        <v>13</v>
      </c>
      <c r="C37" s="81">
        <v>201803</v>
      </c>
      <c r="D37" s="59" t="s">
        <v>1</v>
      </c>
      <c r="E37" s="5" t="s">
        <v>89</v>
      </c>
      <c r="F37" s="4">
        <v>0</v>
      </c>
      <c r="G37" s="10">
        <v>0</v>
      </c>
      <c r="H37" s="4">
        <v>0</v>
      </c>
      <c r="I37" s="25">
        <v>0.21</v>
      </c>
      <c r="J37" s="25">
        <v>0</v>
      </c>
      <c r="K37" s="46">
        <v>0</v>
      </c>
      <c r="L37" s="46">
        <v>0</v>
      </c>
      <c r="M37" s="47">
        <v>0</v>
      </c>
      <c r="N37" s="47">
        <v>0</v>
      </c>
      <c r="O37" s="47">
        <v>0</v>
      </c>
      <c r="P37" s="63">
        <v>0</v>
      </c>
      <c r="Q37" s="46">
        <v>0</v>
      </c>
      <c r="R37" s="25">
        <v>0</v>
      </c>
    </row>
    <row r="38" spans="1:18" ht="15" thickBot="1" x14ac:dyDescent="0.4">
      <c r="A38" s="93" t="s">
        <v>93</v>
      </c>
      <c r="B38" s="88" t="s">
        <v>13</v>
      </c>
      <c r="C38" s="82">
        <v>201805</v>
      </c>
      <c r="D38" s="60" t="s">
        <v>2</v>
      </c>
      <c r="E38" s="19" t="s">
        <v>89</v>
      </c>
      <c r="F38" s="14">
        <v>0</v>
      </c>
      <c r="G38" s="15">
        <v>0</v>
      </c>
      <c r="H38" s="14">
        <v>0</v>
      </c>
      <c r="I38" s="16">
        <v>0</v>
      </c>
      <c r="J38" s="16">
        <v>0</v>
      </c>
      <c r="K38" s="48">
        <v>0</v>
      </c>
      <c r="L38" s="48">
        <v>0</v>
      </c>
      <c r="M38" s="49">
        <v>0</v>
      </c>
      <c r="N38" s="49">
        <v>0</v>
      </c>
      <c r="O38" s="49">
        <f>M38+N38</f>
        <v>0</v>
      </c>
      <c r="P38" s="72">
        <v>0</v>
      </c>
      <c r="Q38" s="48">
        <v>0</v>
      </c>
      <c r="R38" s="16">
        <v>0</v>
      </c>
    </row>
    <row r="39" spans="1:18" x14ac:dyDescent="0.35">
      <c r="A39" s="92" t="s">
        <v>94</v>
      </c>
      <c r="B39" s="87" t="s">
        <v>14</v>
      </c>
      <c r="C39" s="80">
        <v>201507</v>
      </c>
      <c r="D39" s="59" t="s">
        <v>0</v>
      </c>
      <c r="E39" s="31" t="s">
        <v>3</v>
      </c>
      <c r="F39" s="4">
        <v>41</v>
      </c>
      <c r="G39" s="10">
        <v>102</v>
      </c>
      <c r="H39" s="4">
        <v>1560</v>
      </c>
      <c r="I39" s="109">
        <v>0.8</v>
      </c>
      <c r="J39" s="109">
        <v>0.92</v>
      </c>
      <c r="K39" s="46">
        <v>158.1</v>
      </c>
      <c r="L39" s="46">
        <v>4743.03</v>
      </c>
      <c r="M39" s="47">
        <v>3.65</v>
      </c>
      <c r="N39" s="47">
        <v>3.8166000000000002</v>
      </c>
      <c r="O39" s="53">
        <v>7.4665999999999997</v>
      </c>
      <c r="P39" s="27">
        <f t="shared" ref="P39:P91" si="0">M39/O39</f>
        <v>0.48884365038973565</v>
      </c>
      <c r="Q39" s="46">
        <v>635.23</v>
      </c>
      <c r="R39" s="25">
        <v>1.21</v>
      </c>
    </row>
    <row r="40" spans="1:18" x14ac:dyDescent="0.35">
      <c r="A40" s="91" t="s">
        <v>94</v>
      </c>
      <c r="B40" s="78" t="s">
        <v>14</v>
      </c>
      <c r="C40" s="81">
        <v>201603</v>
      </c>
      <c r="D40" s="59" t="s">
        <v>1</v>
      </c>
      <c r="E40" s="5" t="s">
        <v>3</v>
      </c>
      <c r="F40" s="4">
        <v>40</v>
      </c>
      <c r="G40" s="10">
        <v>98</v>
      </c>
      <c r="H40" s="4">
        <v>1494</v>
      </c>
      <c r="I40" s="110"/>
      <c r="J40" s="110"/>
      <c r="K40" s="46">
        <v>149.37</v>
      </c>
      <c r="L40" s="46">
        <v>4481.2299999999996</v>
      </c>
      <c r="M40" s="47">
        <v>3.7</v>
      </c>
      <c r="N40" s="47">
        <v>3.95</v>
      </c>
      <c r="O40" s="47">
        <v>7.65</v>
      </c>
      <c r="P40" s="27">
        <f t="shared" si="0"/>
        <v>0.48366013071895425</v>
      </c>
      <c r="Q40" s="46">
        <v>585.78</v>
      </c>
      <c r="R40" s="25">
        <v>1.1200000000000001</v>
      </c>
    </row>
    <row r="41" spans="1:18" x14ac:dyDescent="0.35">
      <c r="A41" s="91" t="s">
        <v>94</v>
      </c>
      <c r="B41" s="78" t="s">
        <v>14</v>
      </c>
      <c r="C41" s="81">
        <v>201605</v>
      </c>
      <c r="D41" s="59" t="s">
        <v>2</v>
      </c>
      <c r="E41" s="5" t="s">
        <v>3</v>
      </c>
      <c r="F41" s="4">
        <v>7</v>
      </c>
      <c r="G41" s="10">
        <v>19</v>
      </c>
      <c r="H41" s="4">
        <v>168</v>
      </c>
      <c r="I41" s="111"/>
      <c r="J41" s="111"/>
      <c r="K41" s="46">
        <v>16.89</v>
      </c>
      <c r="L41" s="46">
        <v>506.8</v>
      </c>
      <c r="M41" s="47">
        <v>0</v>
      </c>
      <c r="N41" s="47">
        <v>1.1499999999999999</v>
      </c>
      <c r="O41" s="47">
        <v>1.1499999999999999</v>
      </c>
      <c r="P41" s="27">
        <f t="shared" si="0"/>
        <v>0</v>
      </c>
      <c r="Q41" s="46">
        <v>440.7</v>
      </c>
      <c r="R41" s="25">
        <v>0.84</v>
      </c>
    </row>
    <row r="42" spans="1:18" x14ac:dyDescent="0.35">
      <c r="A42" s="91" t="s">
        <v>94</v>
      </c>
      <c r="B42" s="78" t="s">
        <v>14</v>
      </c>
      <c r="C42" s="81">
        <v>201607</v>
      </c>
      <c r="D42" s="59" t="s">
        <v>0</v>
      </c>
      <c r="E42" s="5" t="s">
        <v>87</v>
      </c>
      <c r="F42" s="4">
        <v>41</v>
      </c>
      <c r="G42" s="10">
        <v>99</v>
      </c>
      <c r="H42" s="4">
        <v>1589</v>
      </c>
      <c r="I42" s="25">
        <v>0.78</v>
      </c>
      <c r="J42" s="25">
        <v>0.93159999999999998</v>
      </c>
      <c r="K42" s="46">
        <v>160.84</v>
      </c>
      <c r="L42" s="46">
        <v>4825.1099999999997</v>
      </c>
      <c r="M42" s="47">
        <v>3.9</v>
      </c>
      <c r="N42" s="47">
        <v>3.6665999999999999</v>
      </c>
      <c r="O42" s="47">
        <v>7.5666000000000002</v>
      </c>
      <c r="P42" s="27">
        <f t="shared" si="0"/>
        <v>0.51542304337483147</v>
      </c>
      <c r="Q42" s="46">
        <v>637.69000000000005</v>
      </c>
      <c r="R42" s="25">
        <v>1.21</v>
      </c>
    </row>
    <row r="43" spans="1:18" x14ac:dyDescent="0.35">
      <c r="A43" s="91" t="s">
        <v>94</v>
      </c>
      <c r="B43" s="78" t="s">
        <v>14</v>
      </c>
      <c r="C43" s="81">
        <v>201703</v>
      </c>
      <c r="D43" s="59" t="s">
        <v>1</v>
      </c>
      <c r="E43" s="5" t="s">
        <v>87</v>
      </c>
      <c r="F43" s="4">
        <v>37</v>
      </c>
      <c r="G43" s="10">
        <v>91</v>
      </c>
      <c r="H43" s="4">
        <v>1402</v>
      </c>
      <c r="I43" s="25">
        <v>0.79</v>
      </c>
      <c r="J43" s="25">
        <v>0.93</v>
      </c>
      <c r="K43" s="46">
        <v>142.3562</v>
      </c>
      <c r="L43" s="46">
        <v>4270.6899999999996</v>
      </c>
      <c r="M43" s="47">
        <v>3.9</v>
      </c>
      <c r="N43" s="47">
        <v>3.2665999999999999</v>
      </c>
      <c r="O43" s="47">
        <f>M43+N43</f>
        <v>7.1665999999999999</v>
      </c>
      <c r="P43" s="27">
        <f t="shared" si="0"/>
        <v>0.54419110875450005</v>
      </c>
      <c r="Q43" s="46">
        <v>595.91579999999999</v>
      </c>
      <c r="R43" s="25">
        <f>Q43/525</f>
        <v>1.1350777142857142</v>
      </c>
    </row>
    <row r="44" spans="1:18" x14ac:dyDescent="0.35">
      <c r="A44" s="91" t="s">
        <v>94</v>
      </c>
      <c r="B44" s="78" t="s">
        <v>14</v>
      </c>
      <c r="C44" s="81">
        <v>201705</v>
      </c>
      <c r="D44" s="59" t="s">
        <v>2</v>
      </c>
      <c r="E44" s="5" t="s">
        <v>87</v>
      </c>
      <c r="F44" s="4">
        <v>6</v>
      </c>
      <c r="G44" s="10">
        <v>16</v>
      </c>
      <c r="H44" s="4">
        <v>220</v>
      </c>
      <c r="I44" s="25">
        <v>0.88</v>
      </c>
      <c r="J44" s="25">
        <v>0.94</v>
      </c>
      <c r="K44" s="4">
        <v>21.54</v>
      </c>
      <c r="L44" s="46">
        <v>646.20000000000005</v>
      </c>
      <c r="M44" s="47">
        <v>0</v>
      </c>
      <c r="N44" s="47">
        <v>1.1499999999999999</v>
      </c>
      <c r="O44" s="47">
        <f>M44+N44</f>
        <v>1.1499999999999999</v>
      </c>
      <c r="P44" s="27">
        <f t="shared" si="0"/>
        <v>0</v>
      </c>
      <c r="Q44" s="46">
        <v>561.91300000000001</v>
      </c>
      <c r="R44" s="25">
        <f>Q44/525</f>
        <v>1.0703104761904763</v>
      </c>
    </row>
    <row r="45" spans="1:18" x14ac:dyDescent="0.35">
      <c r="A45" s="91" t="s">
        <v>94</v>
      </c>
      <c r="B45" s="78" t="s">
        <v>14</v>
      </c>
      <c r="C45" s="81">
        <v>201707</v>
      </c>
      <c r="D45" s="58" t="s">
        <v>0</v>
      </c>
      <c r="E45" s="31" t="s">
        <v>89</v>
      </c>
      <c r="F45" s="17">
        <v>38</v>
      </c>
      <c r="G45" s="18">
        <v>90</v>
      </c>
      <c r="H45" s="17">
        <v>1360</v>
      </c>
      <c r="I45" s="27">
        <v>0.81</v>
      </c>
      <c r="J45" s="27">
        <v>0.90590000000000004</v>
      </c>
      <c r="K45" s="52">
        <v>137.05709999999999</v>
      </c>
      <c r="L45" s="52">
        <v>4002</v>
      </c>
      <c r="M45" s="53">
        <v>4</v>
      </c>
      <c r="N45" s="53">
        <v>3.1166</v>
      </c>
      <c r="O45" s="47">
        <f>M45+N45</f>
        <v>7.1166</v>
      </c>
      <c r="P45" s="27">
        <f t="shared" si="0"/>
        <v>0.56206615518646541</v>
      </c>
      <c r="Q45" s="52">
        <v>577.76329999999996</v>
      </c>
      <c r="R45" s="27">
        <f>Q45/525</f>
        <v>1.1005015238095237</v>
      </c>
    </row>
    <row r="46" spans="1:18" x14ac:dyDescent="0.35">
      <c r="A46" s="91" t="s">
        <v>94</v>
      </c>
      <c r="B46" s="78" t="s">
        <v>14</v>
      </c>
      <c r="C46" s="81">
        <v>201803</v>
      </c>
      <c r="D46" s="59" t="s">
        <v>1</v>
      </c>
      <c r="E46" s="5" t="s">
        <v>89</v>
      </c>
      <c r="F46" s="4">
        <v>37</v>
      </c>
      <c r="G46" s="10">
        <v>83</v>
      </c>
      <c r="H46" s="4">
        <v>1151</v>
      </c>
      <c r="I46" s="25">
        <v>0.82</v>
      </c>
      <c r="J46" s="25">
        <v>0.93140000000000001</v>
      </c>
      <c r="K46" s="46">
        <v>114.5192</v>
      </c>
      <c r="L46" s="46">
        <v>3251</v>
      </c>
      <c r="M46" s="47">
        <v>2.9</v>
      </c>
      <c r="N46" s="47">
        <v>3</v>
      </c>
      <c r="O46" s="47">
        <f>M46+N46</f>
        <v>5.9</v>
      </c>
      <c r="P46" s="63">
        <f t="shared" si="0"/>
        <v>0.49152542372881353</v>
      </c>
      <c r="Q46" s="46">
        <v>582.29999999999995</v>
      </c>
      <c r="R46" s="94">
        <f>Q46/525</f>
        <v>1.109142857142857</v>
      </c>
    </row>
    <row r="47" spans="1:18" ht="15" thickBot="1" x14ac:dyDescent="0.4">
      <c r="A47" s="93" t="s">
        <v>94</v>
      </c>
      <c r="B47" s="88" t="s">
        <v>14</v>
      </c>
      <c r="C47" s="82">
        <v>201805</v>
      </c>
      <c r="D47" s="60" t="s">
        <v>2</v>
      </c>
      <c r="E47" s="19" t="s">
        <v>89</v>
      </c>
      <c r="F47" s="14">
        <v>7</v>
      </c>
      <c r="G47" s="15">
        <v>19</v>
      </c>
      <c r="H47" s="14">
        <v>205</v>
      </c>
      <c r="I47" s="16">
        <v>0.92</v>
      </c>
      <c r="J47" s="16">
        <v>0.95120000000000005</v>
      </c>
      <c r="K47" s="14">
        <v>20.208600000000001</v>
      </c>
      <c r="L47" s="48">
        <v>117</v>
      </c>
      <c r="M47" s="49">
        <v>0</v>
      </c>
      <c r="N47" s="49">
        <v>1.35</v>
      </c>
      <c r="O47" s="49">
        <f>M47+N47</f>
        <v>1.35</v>
      </c>
      <c r="P47" s="72">
        <f t="shared" si="0"/>
        <v>0</v>
      </c>
      <c r="Q47" s="24">
        <v>449.08150000000001</v>
      </c>
      <c r="R47" s="72">
        <f>Q47/525</f>
        <v>0.85539333333333334</v>
      </c>
    </row>
    <row r="48" spans="1:18" x14ac:dyDescent="0.35">
      <c r="A48" s="92" t="s">
        <v>95</v>
      </c>
      <c r="B48" s="87" t="s">
        <v>15</v>
      </c>
      <c r="C48" s="80">
        <v>201507</v>
      </c>
      <c r="D48" s="59" t="s">
        <v>0</v>
      </c>
      <c r="E48" s="31" t="s">
        <v>3</v>
      </c>
      <c r="F48" s="4">
        <v>28</v>
      </c>
      <c r="G48" s="10">
        <v>85</v>
      </c>
      <c r="H48" s="4">
        <v>573</v>
      </c>
      <c r="I48" s="109">
        <v>0.85</v>
      </c>
      <c r="J48" s="109">
        <v>0.89</v>
      </c>
      <c r="K48" s="46">
        <v>133.07</v>
      </c>
      <c r="L48" s="46">
        <v>3992</v>
      </c>
      <c r="M48" s="47">
        <v>2.9988000000000001</v>
      </c>
      <c r="N48" s="47">
        <v>5.5692000000000004</v>
      </c>
      <c r="O48" s="53">
        <v>8.5679999999999996</v>
      </c>
      <c r="P48" s="27">
        <f t="shared" si="0"/>
        <v>0.35000000000000003</v>
      </c>
      <c r="Q48" s="46">
        <v>465.92</v>
      </c>
      <c r="R48" s="106">
        <v>0.89</v>
      </c>
    </row>
    <row r="49" spans="1:18" x14ac:dyDescent="0.35">
      <c r="A49" s="91" t="s">
        <v>95</v>
      </c>
      <c r="B49" s="78" t="s">
        <v>15</v>
      </c>
      <c r="C49" s="81">
        <v>201603</v>
      </c>
      <c r="D49" s="59" t="s">
        <v>1</v>
      </c>
      <c r="E49" s="5" t="s">
        <v>3</v>
      </c>
      <c r="F49" s="4">
        <v>26</v>
      </c>
      <c r="G49" s="10">
        <v>78</v>
      </c>
      <c r="H49" s="4">
        <v>530</v>
      </c>
      <c r="I49" s="110"/>
      <c r="J49" s="110"/>
      <c r="K49" s="46">
        <v>123.21</v>
      </c>
      <c r="L49" s="46">
        <v>3692</v>
      </c>
      <c r="M49" s="47">
        <v>0.99960000000000004</v>
      </c>
      <c r="N49" s="47">
        <v>6.3308</v>
      </c>
      <c r="O49" s="47">
        <v>7.3304</v>
      </c>
      <c r="P49" s="27">
        <f t="shared" si="0"/>
        <v>0.13636363636363638</v>
      </c>
      <c r="Q49" s="46">
        <v>503.66</v>
      </c>
      <c r="R49" s="25">
        <v>0.96</v>
      </c>
    </row>
    <row r="50" spans="1:18" x14ac:dyDescent="0.35">
      <c r="A50" s="91" t="s">
        <v>95</v>
      </c>
      <c r="B50" s="78" t="s">
        <v>15</v>
      </c>
      <c r="C50" s="81">
        <v>201605</v>
      </c>
      <c r="D50" s="59" t="s">
        <v>2</v>
      </c>
      <c r="E50" s="5" t="s">
        <v>3</v>
      </c>
      <c r="F50" s="4">
        <v>5</v>
      </c>
      <c r="G50" s="10">
        <v>15</v>
      </c>
      <c r="H50" s="4">
        <v>84</v>
      </c>
      <c r="I50" s="111"/>
      <c r="J50" s="111"/>
      <c r="K50" s="46">
        <v>18.84</v>
      </c>
      <c r="L50" s="46">
        <v>565.14</v>
      </c>
      <c r="M50" s="47">
        <v>0</v>
      </c>
      <c r="N50" s="47">
        <v>1.3328</v>
      </c>
      <c r="O50" s="47">
        <v>1.3328</v>
      </c>
      <c r="P50" s="27">
        <f t="shared" si="0"/>
        <v>0</v>
      </c>
      <c r="Q50" s="46">
        <v>424.02</v>
      </c>
      <c r="R50" s="25">
        <v>0.81</v>
      </c>
    </row>
    <row r="51" spans="1:18" x14ac:dyDescent="0.35">
      <c r="A51" s="91" t="s">
        <v>95</v>
      </c>
      <c r="B51" s="78" t="s">
        <v>15</v>
      </c>
      <c r="C51" s="81">
        <v>201607</v>
      </c>
      <c r="D51" s="59" t="s">
        <v>0</v>
      </c>
      <c r="E51" s="5" t="s">
        <v>87</v>
      </c>
      <c r="F51" s="4">
        <v>28</v>
      </c>
      <c r="G51" s="10">
        <v>82</v>
      </c>
      <c r="H51" s="4">
        <v>640</v>
      </c>
      <c r="I51" s="25">
        <v>0.84</v>
      </c>
      <c r="J51" s="25">
        <v>0.90049999999999997</v>
      </c>
      <c r="K51" s="46">
        <v>148.16999999999999</v>
      </c>
      <c r="L51" s="46">
        <v>4445</v>
      </c>
      <c r="M51" s="47">
        <v>2.9321999999999999</v>
      </c>
      <c r="N51" s="47">
        <v>5.3311999999999999</v>
      </c>
      <c r="O51" s="47">
        <v>8.2634000000000007</v>
      </c>
      <c r="P51" s="27">
        <f t="shared" si="0"/>
        <v>0.35484183265968</v>
      </c>
      <c r="Q51" s="46">
        <v>537.91</v>
      </c>
      <c r="R51" s="25">
        <v>1.02</v>
      </c>
    </row>
    <row r="52" spans="1:18" x14ac:dyDescent="0.35">
      <c r="A52" s="91" t="s">
        <v>95</v>
      </c>
      <c r="B52" s="78" t="s">
        <v>15</v>
      </c>
      <c r="C52" s="81">
        <v>201703</v>
      </c>
      <c r="D52" s="59" t="s">
        <v>1</v>
      </c>
      <c r="E52" s="5" t="s">
        <v>87</v>
      </c>
      <c r="F52" s="4">
        <v>28</v>
      </c>
      <c r="G52" s="10">
        <v>82</v>
      </c>
      <c r="H52" s="4">
        <v>563</v>
      </c>
      <c r="I52" s="25">
        <v>0.8</v>
      </c>
      <c r="J52" s="25">
        <v>0.89</v>
      </c>
      <c r="K52" s="46">
        <v>130.85390000000001</v>
      </c>
      <c r="L52" s="46">
        <v>3925.63</v>
      </c>
      <c r="M52" s="47">
        <v>2.3323999999999998</v>
      </c>
      <c r="N52" s="47">
        <v>5.3311999999999999</v>
      </c>
      <c r="O52" s="47">
        <f>M52+N52</f>
        <v>7.6635999999999997</v>
      </c>
      <c r="P52" s="27">
        <f t="shared" si="0"/>
        <v>0.30434782608695649</v>
      </c>
      <c r="Q52" s="46">
        <v>512.24360000000001</v>
      </c>
      <c r="R52" s="25">
        <f>Q52/525</f>
        <v>0.97570209523809526</v>
      </c>
    </row>
    <row r="53" spans="1:18" x14ac:dyDescent="0.35">
      <c r="A53" s="91" t="s">
        <v>95</v>
      </c>
      <c r="B53" s="78" t="s">
        <v>15</v>
      </c>
      <c r="C53" s="81">
        <v>201705</v>
      </c>
      <c r="D53" s="59" t="s">
        <v>2</v>
      </c>
      <c r="E53" s="5" t="s">
        <v>87</v>
      </c>
      <c r="F53" s="4">
        <v>5</v>
      </c>
      <c r="G53" s="10">
        <v>14</v>
      </c>
      <c r="H53" s="4">
        <v>94</v>
      </c>
      <c r="I53" s="25">
        <v>0.83</v>
      </c>
      <c r="J53" s="25">
        <v>0.88</v>
      </c>
      <c r="K53" s="4">
        <v>20.78</v>
      </c>
      <c r="L53" s="46">
        <v>623.4</v>
      </c>
      <c r="M53" s="47">
        <v>0</v>
      </c>
      <c r="N53" s="47">
        <v>1.3328</v>
      </c>
      <c r="O53" s="47">
        <f>M53+N53</f>
        <v>1.3328</v>
      </c>
      <c r="P53" s="27">
        <f t="shared" si="0"/>
        <v>0</v>
      </c>
      <c r="Q53" s="46">
        <v>467.7371</v>
      </c>
      <c r="R53" s="25">
        <f>Q53/525</f>
        <v>0.89092780952380957</v>
      </c>
    </row>
    <row r="54" spans="1:18" x14ac:dyDescent="0.35">
      <c r="A54" s="91" t="s">
        <v>95</v>
      </c>
      <c r="B54" s="78" t="s">
        <v>15</v>
      </c>
      <c r="C54" s="81">
        <v>201707</v>
      </c>
      <c r="D54" s="58" t="s">
        <v>0</v>
      </c>
      <c r="E54" s="31" t="s">
        <v>89</v>
      </c>
      <c r="F54" s="17">
        <v>30</v>
      </c>
      <c r="G54" s="18">
        <v>88</v>
      </c>
      <c r="H54" s="17">
        <v>631</v>
      </c>
      <c r="I54" s="27">
        <v>0.8</v>
      </c>
      <c r="J54" s="27">
        <v>0.84470000000000001</v>
      </c>
      <c r="K54" s="52">
        <v>146.7713</v>
      </c>
      <c r="L54" s="52">
        <v>4391</v>
      </c>
      <c r="M54" s="53">
        <v>1.9992000000000001</v>
      </c>
      <c r="N54" s="53">
        <v>6.2736000000000001</v>
      </c>
      <c r="O54" s="47">
        <f>M54+N54</f>
        <v>8.2728000000000002</v>
      </c>
      <c r="P54" s="27">
        <f t="shared" si="0"/>
        <v>0.24165941398317378</v>
      </c>
      <c r="Q54" s="52">
        <v>532.24300000000005</v>
      </c>
      <c r="R54" s="27">
        <f>Q54/525</f>
        <v>1.0137961904761905</v>
      </c>
    </row>
    <row r="55" spans="1:18" x14ac:dyDescent="0.35">
      <c r="A55" s="91" t="s">
        <v>95</v>
      </c>
      <c r="B55" s="78" t="s">
        <v>15</v>
      </c>
      <c r="C55" s="81">
        <v>201803</v>
      </c>
      <c r="D55" s="59" t="s">
        <v>1</v>
      </c>
      <c r="E55" s="5" t="s">
        <v>89</v>
      </c>
      <c r="F55" s="4">
        <v>29</v>
      </c>
      <c r="G55" s="10">
        <v>87</v>
      </c>
      <c r="H55" s="4">
        <v>587</v>
      </c>
      <c r="I55" s="25">
        <v>0.84</v>
      </c>
      <c r="J55" s="25">
        <v>0.89949999999999997</v>
      </c>
      <c r="K55" s="46">
        <v>136.40010000000001</v>
      </c>
      <c r="L55" s="46">
        <v>4085</v>
      </c>
      <c r="M55" s="47">
        <v>1.9992000000000001</v>
      </c>
      <c r="N55" s="47">
        <v>5.9976000000000003</v>
      </c>
      <c r="O55" s="47">
        <f>M55+N55</f>
        <v>7.9968000000000004</v>
      </c>
      <c r="P55" s="63">
        <f t="shared" si="0"/>
        <v>0.25</v>
      </c>
      <c r="Q55" s="46">
        <v>511.7047</v>
      </c>
      <c r="R55" s="94">
        <f>Q55/525</f>
        <v>0.97467561904761901</v>
      </c>
    </row>
    <row r="56" spans="1:18" ht="15" thickBot="1" x14ac:dyDescent="0.4">
      <c r="A56" s="93" t="s">
        <v>95</v>
      </c>
      <c r="B56" s="88" t="s">
        <v>15</v>
      </c>
      <c r="C56" s="82">
        <v>201805</v>
      </c>
      <c r="D56" s="60" t="s">
        <v>2</v>
      </c>
      <c r="E56" s="19" t="s">
        <v>89</v>
      </c>
      <c r="F56" s="14">
        <v>5</v>
      </c>
      <c r="G56" s="15">
        <v>13</v>
      </c>
      <c r="H56" s="14">
        <v>81</v>
      </c>
      <c r="I56" s="16">
        <v>0.86</v>
      </c>
      <c r="J56" s="16">
        <v>0.92589999999999995</v>
      </c>
      <c r="K56" s="14">
        <v>18.688600000000001</v>
      </c>
      <c r="L56" s="48">
        <v>1</v>
      </c>
      <c r="M56" s="49">
        <v>0</v>
      </c>
      <c r="N56" s="49">
        <v>1.3328</v>
      </c>
      <c r="O56" s="49">
        <f>M56+N56</f>
        <v>1.3328</v>
      </c>
      <c r="P56" s="72">
        <f t="shared" si="0"/>
        <v>0</v>
      </c>
      <c r="Q56" s="48">
        <v>420.66329999999999</v>
      </c>
      <c r="R56" s="16">
        <f>Q56/525</f>
        <v>0.80126342857142852</v>
      </c>
    </row>
    <row r="57" spans="1:18" x14ac:dyDescent="0.35">
      <c r="A57" s="92" t="s">
        <v>96</v>
      </c>
      <c r="B57" s="87" t="s">
        <v>16</v>
      </c>
      <c r="C57" s="80">
        <v>201507</v>
      </c>
      <c r="D57" s="59" t="s">
        <v>0</v>
      </c>
      <c r="E57" s="31" t="s">
        <v>3</v>
      </c>
      <c r="F57" s="4">
        <v>11</v>
      </c>
      <c r="G57" s="10">
        <v>33</v>
      </c>
      <c r="H57" s="4">
        <v>471</v>
      </c>
      <c r="I57" s="109">
        <v>0.8</v>
      </c>
      <c r="J57" s="109">
        <v>0.9</v>
      </c>
      <c r="K57" s="46">
        <v>47.1</v>
      </c>
      <c r="L57" s="46">
        <v>1413</v>
      </c>
      <c r="M57" s="47">
        <v>0</v>
      </c>
      <c r="N57" s="47">
        <v>2.2000000000000002</v>
      </c>
      <c r="O57" s="53">
        <v>2.2000000000000002</v>
      </c>
      <c r="P57" s="27">
        <f t="shared" si="0"/>
        <v>0</v>
      </c>
      <c r="Q57" s="46">
        <v>642.27</v>
      </c>
      <c r="R57" s="25">
        <v>1.22</v>
      </c>
    </row>
    <row r="58" spans="1:18" x14ac:dyDescent="0.35">
      <c r="A58" s="91" t="s">
        <v>96</v>
      </c>
      <c r="B58" s="78" t="s">
        <v>16</v>
      </c>
      <c r="C58" s="81">
        <v>201603</v>
      </c>
      <c r="D58" s="59" t="s">
        <v>1</v>
      </c>
      <c r="E58" s="5" t="s">
        <v>3</v>
      </c>
      <c r="F58" s="4">
        <v>12</v>
      </c>
      <c r="G58" s="10">
        <v>36</v>
      </c>
      <c r="H58" s="4">
        <v>509</v>
      </c>
      <c r="I58" s="110"/>
      <c r="J58" s="110"/>
      <c r="K58" s="46">
        <v>50.86</v>
      </c>
      <c r="L58" s="46">
        <v>1525.91</v>
      </c>
      <c r="M58" s="47">
        <v>0</v>
      </c>
      <c r="N58" s="47">
        <v>2.6</v>
      </c>
      <c r="O58" s="47">
        <v>2.6</v>
      </c>
      <c r="P58" s="27">
        <f t="shared" si="0"/>
        <v>0</v>
      </c>
      <c r="Q58" s="46">
        <v>586.89</v>
      </c>
      <c r="R58" s="25">
        <v>1.1200000000000001</v>
      </c>
    </row>
    <row r="59" spans="1:18" x14ac:dyDescent="0.35">
      <c r="A59" s="91" t="s">
        <v>96</v>
      </c>
      <c r="B59" s="78" t="s">
        <v>16</v>
      </c>
      <c r="C59" s="81">
        <v>201605</v>
      </c>
      <c r="D59" s="59" t="s">
        <v>2</v>
      </c>
      <c r="E59" s="5" t="s">
        <v>3</v>
      </c>
      <c r="F59" s="4">
        <v>3</v>
      </c>
      <c r="G59" s="10">
        <v>9</v>
      </c>
      <c r="H59" s="4">
        <v>89</v>
      </c>
      <c r="I59" s="111"/>
      <c r="J59" s="111"/>
      <c r="K59" s="46">
        <v>8.9</v>
      </c>
      <c r="L59" s="46">
        <v>264</v>
      </c>
      <c r="M59" s="47">
        <v>0.2</v>
      </c>
      <c r="N59" s="47">
        <v>0.6</v>
      </c>
      <c r="O59" s="47">
        <v>0.8</v>
      </c>
      <c r="P59" s="27">
        <f t="shared" si="0"/>
        <v>0.25</v>
      </c>
      <c r="Q59" s="46">
        <v>330</v>
      </c>
      <c r="R59" s="25">
        <v>0.63</v>
      </c>
    </row>
    <row r="60" spans="1:18" x14ac:dyDescent="0.35">
      <c r="A60" s="91" t="s">
        <v>96</v>
      </c>
      <c r="B60" s="78" t="s">
        <v>16</v>
      </c>
      <c r="C60" s="81">
        <v>201607</v>
      </c>
      <c r="D60" s="59" t="s">
        <v>0</v>
      </c>
      <c r="E60" s="5" t="s">
        <v>87</v>
      </c>
      <c r="F60" s="4">
        <v>12</v>
      </c>
      <c r="G60" s="10">
        <v>36</v>
      </c>
      <c r="H60" s="4">
        <v>492</v>
      </c>
      <c r="I60" s="25">
        <v>0.82</v>
      </c>
      <c r="J60" s="25">
        <v>0.92090000000000005</v>
      </c>
      <c r="K60" s="46">
        <v>48.86</v>
      </c>
      <c r="L60" s="46">
        <v>1465.91</v>
      </c>
      <c r="M60" s="47">
        <v>1</v>
      </c>
      <c r="N60" s="47">
        <v>1.2512000000000001</v>
      </c>
      <c r="O60" s="47">
        <v>2.2511999999999999</v>
      </c>
      <c r="P60" s="27">
        <f t="shared" si="0"/>
        <v>0.44420753375977257</v>
      </c>
      <c r="Q60" s="46">
        <v>651.16999999999996</v>
      </c>
      <c r="R60" s="25">
        <v>1.24</v>
      </c>
    </row>
    <row r="61" spans="1:18" x14ac:dyDescent="0.35">
      <c r="A61" s="91" t="s">
        <v>96</v>
      </c>
      <c r="B61" s="78" t="s">
        <v>16</v>
      </c>
      <c r="C61" s="81">
        <v>201703</v>
      </c>
      <c r="D61" s="59" t="s">
        <v>1</v>
      </c>
      <c r="E61" s="5" t="s">
        <v>87</v>
      </c>
      <c r="F61" s="4">
        <v>13</v>
      </c>
      <c r="G61" s="10">
        <v>0.39</v>
      </c>
      <c r="H61" s="4">
        <v>503</v>
      </c>
      <c r="I61" s="25">
        <v>0.84</v>
      </c>
      <c r="J61" s="25">
        <v>0.92</v>
      </c>
      <c r="K61" s="46">
        <v>50.128599999999999</v>
      </c>
      <c r="L61" s="46">
        <v>1503.86</v>
      </c>
      <c r="M61" s="47">
        <v>1</v>
      </c>
      <c r="N61" s="47">
        <v>1.6</v>
      </c>
      <c r="O61" s="47">
        <f>M61+N61</f>
        <v>2.6</v>
      </c>
      <c r="P61" s="27">
        <f t="shared" si="0"/>
        <v>0.38461538461538458</v>
      </c>
      <c r="Q61" s="46">
        <v>578.40769999999998</v>
      </c>
      <c r="R61" s="25">
        <f>Q61/525</f>
        <v>1.1017289523809524</v>
      </c>
    </row>
    <row r="62" spans="1:18" x14ac:dyDescent="0.35">
      <c r="A62" s="91" t="s">
        <v>96</v>
      </c>
      <c r="B62" s="78" t="s">
        <v>16</v>
      </c>
      <c r="C62" s="81">
        <v>201705</v>
      </c>
      <c r="D62" s="59" t="s">
        <v>2</v>
      </c>
      <c r="E62" s="5" t="s">
        <v>87</v>
      </c>
      <c r="F62" s="4">
        <v>3</v>
      </c>
      <c r="G62" s="10">
        <v>9</v>
      </c>
      <c r="H62" s="4">
        <v>101</v>
      </c>
      <c r="I62" s="25">
        <v>0.91</v>
      </c>
      <c r="J62" s="25">
        <v>0.93</v>
      </c>
      <c r="K62" s="4">
        <v>10.1</v>
      </c>
      <c r="L62" s="46">
        <v>303</v>
      </c>
      <c r="M62" s="47">
        <v>0</v>
      </c>
      <c r="N62" s="47">
        <v>0.6</v>
      </c>
      <c r="O62" s="47">
        <f>M62+N62</f>
        <v>0.6</v>
      </c>
      <c r="P62" s="27">
        <f t="shared" si="0"/>
        <v>0</v>
      </c>
      <c r="Q62" s="46">
        <v>505</v>
      </c>
      <c r="R62" s="25">
        <f>Q62/525</f>
        <v>0.96190476190476193</v>
      </c>
    </row>
    <row r="63" spans="1:18" x14ac:dyDescent="0.35">
      <c r="A63" s="91" t="s">
        <v>96</v>
      </c>
      <c r="B63" s="78" t="s">
        <v>16</v>
      </c>
      <c r="C63" s="81">
        <v>201707</v>
      </c>
      <c r="D63" s="58" t="s">
        <v>0</v>
      </c>
      <c r="E63" s="31" t="s">
        <v>89</v>
      </c>
      <c r="F63" s="17">
        <v>14</v>
      </c>
      <c r="G63" s="18">
        <v>42</v>
      </c>
      <c r="H63" s="17">
        <v>571</v>
      </c>
      <c r="I63" s="27">
        <v>0.82</v>
      </c>
      <c r="J63" s="27">
        <v>0.91590000000000005</v>
      </c>
      <c r="K63" s="52">
        <v>57.068600000000004</v>
      </c>
      <c r="L63" s="52">
        <v>1614</v>
      </c>
      <c r="M63" s="53">
        <v>1</v>
      </c>
      <c r="N63" s="53">
        <v>1.8</v>
      </c>
      <c r="O63" s="47">
        <f>M63+N63</f>
        <v>2.8</v>
      </c>
      <c r="P63" s="27">
        <f t="shared" si="0"/>
        <v>0.35714285714285715</v>
      </c>
      <c r="Q63" s="52">
        <v>611.45000000000005</v>
      </c>
      <c r="R63" s="27">
        <f>Q63/525</f>
        <v>1.1646666666666667</v>
      </c>
    </row>
    <row r="64" spans="1:18" x14ac:dyDescent="0.35">
      <c r="A64" s="91" t="s">
        <v>96</v>
      </c>
      <c r="B64" s="78" t="s">
        <v>16</v>
      </c>
      <c r="C64" s="81">
        <v>201803</v>
      </c>
      <c r="D64" s="59" t="s">
        <v>1</v>
      </c>
      <c r="E64" s="5" t="s">
        <v>89</v>
      </c>
      <c r="F64" s="4">
        <v>14</v>
      </c>
      <c r="G64" s="10">
        <v>42</v>
      </c>
      <c r="H64" s="4">
        <v>494</v>
      </c>
      <c r="I64" s="25">
        <v>0.84</v>
      </c>
      <c r="J64" s="25">
        <v>0.93120000000000003</v>
      </c>
      <c r="K64" s="46">
        <v>49.371400000000001</v>
      </c>
      <c r="L64" s="46">
        <v>1392</v>
      </c>
      <c r="M64" s="47">
        <v>0.8</v>
      </c>
      <c r="N64" s="47">
        <v>2</v>
      </c>
      <c r="O64" s="47">
        <f>M64+N64</f>
        <v>2.8</v>
      </c>
      <c r="P64" s="63">
        <f t="shared" si="0"/>
        <v>0.28571428571428575</v>
      </c>
      <c r="Q64" s="46">
        <v>528.97860000000003</v>
      </c>
      <c r="R64" s="94">
        <f>Q64/525</f>
        <v>1.0075782857142859</v>
      </c>
    </row>
    <row r="65" spans="1:18" ht="15" thickBot="1" x14ac:dyDescent="0.4">
      <c r="A65" s="93" t="s">
        <v>96</v>
      </c>
      <c r="B65" s="88" t="s">
        <v>16</v>
      </c>
      <c r="C65" s="82">
        <v>201805</v>
      </c>
      <c r="D65" s="60" t="s">
        <v>2</v>
      </c>
      <c r="E65" s="19" t="s">
        <v>89</v>
      </c>
      <c r="F65" s="14">
        <v>3</v>
      </c>
      <c r="G65" s="15">
        <v>9</v>
      </c>
      <c r="H65" s="14">
        <v>117</v>
      </c>
      <c r="I65" s="16">
        <v>0.89</v>
      </c>
      <c r="J65" s="16">
        <v>0.94869999999999999</v>
      </c>
      <c r="K65" s="14">
        <v>11.7</v>
      </c>
      <c r="L65" s="48">
        <v>351</v>
      </c>
      <c r="M65" s="49">
        <v>0</v>
      </c>
      <c r="N65" s="49">
        <v>0.6</v>
      </c>
      <c r="O65" s="49">
        <f>M65+N65</f>
        <v>0.6</v>
      </c>
      <c r="P65" s="72">
        <f t="shared" si="0"/>
        <v>0</v>
      </c>
      <c r="Q65" s="48">
        <v>585</v>
      </c>
      <c r="R65" s="16">
        <f>Q65/525</f>
        <v>1.1142857142857143</v>
      </c>
    </row>
    <row r="66" spans="1:18" x14ac:dyDescent="0.35">
      <c r="A66" s="92" t="s">
        <v>97</v>
      </c>
      <c r="B66" s="87" t="s">
        <v>17</v>
      </c>
      <c r="C66" s="80">
        <v>201507</v>
      </c>
      <c r="D66" s="59" t="s">
        <v>0</v>
      </c>
      <c r="E66" s="31" t="s">
        <v>3</v>
      </c>
      <c r="F66" s="4">
        <v>18</v>
      </c>
      <c r="G66" s="10">
        <v>35</v>
      </c>
      <c r="H66" s="4">
        <v>667</v>
      </c>
      <c r="I66" s="109">
        <v>0.8</v>
      </c>
      <c r="J66" s="109">
        <v>0.89</v>
      </c>
      <c r="K66" s="46">
        <v>66.67</v>
      </c>
      <c r="L66" s="46">
        <v>2000</v>
      </c>
      <c r="M66" s="47">
        <v>0.81659999999999999</v>
      </c>
      <c r="N66" s="47">
        <v>2.1833999999999998</v>
      </c>
      <c r="O66" s="53">
        <v>3</v>
      </c>
      <c r="P66" s="63">
        <f t="shared" si="0"/>
        <v>0.2722</v>
      </c>
      <c r="Q66" s="46">
        <v>666.67</v>
      </c>
      <c r="R66" s="25">
        <v>1.27</v>
      </c>
    </row>
    <row r="67" spans="1:18" x14ac:dyDescent="0.35">
      <c r="A67" s="91" t="s">
        <v>97</v>
      </c>
      <c r="B67" s="78" t="s">
        <v>17</v>
      </c>
      <c r="C67" s="81">
        <v>201603</v>
      </c>
      <c r="D67" s="59" t="s">
        <v>1</v>
      </c>
      <c r="E67" s="5" t="s">
        <v>3</v>
      </c>
      <c r="F67" s="4">
        <v>17</v>
      </c>
      <c r="G67" s="10">
        <v>32</v>
      </c>
      <c r="H67" s="4">
        <v>557</v>
      </c>
      <c r="I67" s="110"/>
      <c r="J67" s="110"/>
      <c r="K67" s="46">
        <v>55.62</v>
      </c>
      <c r="L67" s="46">
        <v>1668.49</v>
      </c>
      <c r="M67" s="47">
        <v>0.66659999999999997</v>
      </c>
      <c r="N67" s="47">
        <v>1.8833</v>
      </c>
      <c r="O67" s="47">
        <v>2.5499000000000001</v>
      </c>
      <c r="P67" s="63">
        <f t="shared" si="0"/>
        <v>0.26142201654966862</v>
      </c>
      <c r="Q67" s="46">
        <v>654.34</v>
      </c>
      <c r="R67" s="25">
        <v>1.25</v>
      </c>
    </row>
    <row r="68" spans="1:18" x14ac:dyDescent="0.35">
      <c r="A68" s="91" t="s">
        <v>97</v>
      </c>
      <c r="B68" s="78" t="s">
        <v>17</v>
      </c>
      <c r="C68" s="81">
        <v>201605</v>
      </c>
      <c r="D68" s="59" t="s">
        <v>2</v>
      </c>
      <c r="E68" s="5" t="s">
        <v>3</v>
      </c>
      <c r="F68" s="4">
        <v>7</v>
      </c>
      <c r="G68" s="10">
        <v>15</v>
      </c>
      <c r="H68" s="4">
        <v>205</v>
      </c>
      <c r="I68" s="111"/>
      <c r="J68" s="111"/>
      <c r="K68" s="46">
        <v>20.14</v>
      </c>
      <c r="L68" s="46">
        <v>604.20000000000005</v>
      </c>
      <c r="M68" s="47">
        <v>0</v>
      </c>
      <c r="N68" s="47">
        <v>1.25</v>
      </c>
      <c r="O68" s="47">
        <v>1.25</v>
      </c>
      <c r="P68" s="63">
        <f t="shared" si="0"/>
        <v>0</v>
      </c>
      <c r="Q68" s="46">
        <v>483.36</v>
      </c>
      <c r="R68" s="25">
        <v>0.92</v>
      </c>
    </row>
    <row r="69" spans="1:18" x14ac:dyDescent="0.35">
      <c r="A69" s="91" t="s">
        <v>97</v>
      </c>
      <c r="B69" s="78" t="s">
        <v>17</v>
      </c>
      <c r="C69" s="81">
        <v>201607</v>
      </c>
      <c r="D69" s="59" t="s">
        <v>0</v>
      </c>
      <c r="E69" s="5" t="s">
        <v>87</v>
      </c>
      <c r="F69" s="4">
        <v>17</v>
      </c>
      <c r="G69" s="10">
        <v>31</v>
      </c>
      <c r="H69" s="4">
        <v>582</v>
      </c>
      <c r="I69" s="25">
        <v>0.8</v>
      </c>
      <c r="J69" s="25">
        <v>0.89380000000000004</v>
      </c>
      <c r="K69" s="46">
        <v>58.13</v>
      </c>
      <c r="L69" s="46">
        <v>1744</v>
      </c>
      <c r="M69" s="47">
        <v>0.8</v>
      </c>
      <c r="N69" s="47">
        <v>1.85</v>
      </c>
      <c r="O69" s="47">
        <v>2.65</v>
      </c>
      <c r="P69" s="63">
        <f t="shared" si="0"/>
        <v>0.30188679245283023</v>
      </c>
      <c r="Q69" s="46">
        <v>658.11</v>
      </c>
      <c r="R69" s="25">
        <v>1.25</v>
      </c>
    </row>
    <row r="70" spans="1:18" x14ac:dyDescent="0.35">
      <c r="A70" s="91" t="s">
        <v>97</v>
      </c>
      <c r="B70" s="78" t="s">
        <v>17</v>
      </c>
      <c r="C70" s="81">
        <v>201703</v>
      </c>
      <c r="D70" s="59" t="s">
        <v>1</v>
      </c>
      <c r="E70" s="5" t="s">
        <v>87</v>
      </c>
      <c r="F70" s="4">
        <v>15</v>
      </c>
      <c r="G70" s="10">
        <v>29</v>
      </c>
      <c r="H70" s="4">
        <v>593</v>
      </c>
      <c r="I70" s="25">
        <v>0.76</v>
      </c>
      <c r="J70" s="25">
        <v>0.93</v>
      </c>
      <c r="K70" s="46">
        <v>59.250500000000002</v>
      </c>
      <c r="L70" s="46">
        <v>1777.51</v>
      </c>
      <c r="M70" s="47">
        <v>1</v>
      </c>
      <c r="N70" s="47">
        <v>1.9</v>
      </c>
      <c r="O70" s="47">
        <f>M70+N70</f>
        <v>2.9</v>
      </c>
      <c r="P70" s="63">
        <f t="shared" si="0"/>
        <v>0.34482758620689657</v>
      </c>
      <c r="Q70" s="46">
        <v>612.93449999999996</v>
      </c>
      <c r="R70" s="25">
        <f>Q70/525</f>
        <v>1.1674942857142856</v>
      </c>
    </row>
    <row r="71" spans="1:18" x14ac:dyDescent="0.35">
      <c r="A71" s="91" t="s">
        <v>97</v>
      </c>
      <c r="B71" s="78" t="s">
        <v>17</v>
      </c>
      <c r="C71" s="81">
        <v>201705</v>
      </c>
      <c r="D71" s="59" t="s">
        <v>2</v>
      </c>
      <c r="E71" s="5" t="s">
        <v>87</v>
      </c>
      <c r="F71" s="4">
        <v>6</v>
      </c>
      <c r="G71" s="10">
        <v>12</v>
      </c>
      <c r="H71" s="4">
        <v>191</v>
      </c>
      <c r="I71" s="25">
        <v>0.88</v>
      </c>
      <c r="J71" s="25">
        <v>0.93</v>
      </c>
      <c r="K71" s="4">
        <v>18.686699999999998</v>
      </c>
      <c r="L71" s="46">
        <v>560.6</v>
      </c>
      <c r="M71" s="47">
        <v>0</v>
      </c>
      <c r="N71" s="47">
        <v>1.05</v>
      </c>
      <c r="O71" s="47">
        <f>M71+N71</f>
        <v>1.05</v>
      </c>
      <c r="P71" s="63">
        <f t="shared" si="0"/>
        <v>0</v>
      </c>
      <c r="Q71" s="46">
        <v>533.90480000000002</v>
      </c>
      <c r="R71" s="25">
        <f>Q71/525</f>
        <v>1.0169615238095238</v>
      </c>
    </row>
    <row r="72" spans="1:18" x14ac:dyDescent="0.35">
      <c r="A72" s="91" t="s">
        <v>97</v>
      </c>
      <c r="B72" s="78" t="s">
        <v>17</v>
      </c>
      <c r="C72" s="81">
        <v>201707</v>
      </c>
      <c r="D72" s="58" t="s">
        <v>0</v>
      </c>
      <c r="E72" s="31" t="s">
        <v>89</v>
      </c>
      <c r="F72" s="17">
        <v>14</v>
      </c>
      <c r="G72" s="18">
        <v>26</v>
      </c>
      <c r="H72" s="17">
        <v>536</v>
      </c>
      <c r="I72" s="27">
        <v>0.78</v>
      </c>
      <c r="J72" s="27">
        <v>0.89929999999999999</v>
      </c>
      <c r="K72" s="52">
        <v>53.533299999999997</v>
      </c>
      <c r="L72" s="52">
        <v>1606</v>
      </c>
      <c r="M72" s="53">
        <v>1.2</v>
      </c>
      <c r="N72" s="53">
        <v>1.35</v>
      </c>
      <c r="O72" s="47">
        <f>M72+N72</f>
        <v>2.5499999999999998</v>
      </c>
      <c r="P72" s="63">
        <f t="shared" si="0"/>
        <v>0.47058823529411764</v>
      </c>
      <c r="Q72" s="52">
        <v>629.8039</v>
      </c>
      <c r="R72" s="27">
        <f>Q72/525</f>
        <v>1.1996264761904762</v>
      </c>
    </row>
    <row r="73" spans="1:18" x14ac:dyDescent="0.35">
      <c r="A73" s="91" t="s">
        <v>97</v>
      </c>
      <c r="B73" s="78" t="s">
        <v>17</v>
      </c>
      <c r="C73" s="81">
        <v>201803</v>
      </c>
      <c r="D73" s="59" t="s">
        <v>1</v>
      </c>
      <c r="E73" s="5" t="s">
        <v>89</v>
      </c>
      <c r="F73" s="4">
        <v>13</v>
      </c>
      <c r="G73" s="10">
        <v>27</v>
      </c>
      <c r="H73" s="4">
        <v>486</v>
      </c>
      <c r="I73" s="25">
        <v>0.83</v>
      </c>
      <c r="J73" s="25">
        <v>0.93420000000000003</v>
      </c>
      <c r="K73" s="46">
        <v>48.6</v>
      </c>
      <c r="L73" s="46">
        <v>1458</v>
      </c>
      <c r="M73" s="47">
        <v>1.1000000000000001</v>
      </c>
      <c r="N73" s="47">
        <v>1.2</v>
      </c>
      <c r="O73" s="47">
        <f>M73+N73</f>
        <v>2.2999999999999998</v>
      </c>
      <c r="P73" s="63">
        <f t="shared" si="0"/>
        <v>0.47826086956521746</v>
      </c>
      <c r="Q73" s="46">
        <v>633.19299999999998</v>
      </c>
      <c r="R73" s="94">
        <f>Q73/525</f>
        <v>1.2060819047619047</v>
      </c>
    </row>
    <row r="74" spans="1:18" ht="15" thickBot="1" x14ac:dyDescent="0.4">
      <c r="A74" s="93" t="s">
        <v>97</v>
      </c>
      <c r="B74" s="88" t="s">
        <v>17</v>
      </c>
      <c r="C74" s="82">
        <v>201805</v>
      </c>
      <c r="D74" s="60" t="s">
        <v>2</v>
      </c>
      <c r="E74" s="19" t="s">
        <v>89</v>
      </c>
      <c r="F74" s="14">
        <v>5</v>
      </c>
      <c r="G74" s="15">
        <v>11</v>
      </c>
      <c r="H74" s="14">
        <v>155</v>
      </c>
      <c r="I74" s="16">
        <v>0.9</v>
      </c>
      <c r="J74" s="16">
        <v>0.9677</v>
      </c>
      <c r="K74" s="14">
        <v>15.1267</v>
      </c>
      <c r="L74" s="48">
        <v>0</v>
      </c>
      <c r="M74" s="49">
        <v>0</v>
      </c>
      <c r="N74" s="49">
        <v>0.9</v>
      </c>
      <c r="O74" s="49">
        <f>M74+N74</f>
        <v>0.9</v>
      </c>
      <c r="P74" s="72">
        <f t="shared" si="0"/>
        <v>0</v>
      </c>
      <c r="Q74" s="48">
        <v>504.22</v>
      </c>
      <c r="R74" s="16">
        <f>Q74/525</f>
        <v>0.96041904761904762</v>
      </c>
    </row>
    <row r="75" spans="1:18" x14ac:dyDescent="0.35">
      <c r="A75" s="92" t="s">
        <v>98</v>
      </c>
      <c r="B75" s="87" t="s">
        <v>18</v>
      </c>
      <c r="C75" s="80">
        <v>201507</v>
      </c>
      <c r="D75" s="59" t="s">
        <v>0</v>
      </c>
      <c r="E75" s="31" t="s">
        <v>3</v>
      </c>
      <c r="F75" s="4">
        <v>42</v>
      </c>
      <c r="G75" s="10">
        <v>178</v>
      </c>
      <c r="H75" s="4">
        <v>1088</v>
      </c>
      <c r="I75" s="109">
        <v>0.75</v>
      </c>
      <c r="J75" s="109">
        <v>0.85</v>
      </c>
      <c r="K75" s="46">
        <v>222.6</v>
      </c>
      <c r="L75" s="46">
        <v>6671</v>
      </c>
      <c r="M75" s="47">
        <v>3.9998</v>
      </c>
      <c r="N75" s="47">
        <v>7.3257000000000003</v>
      </c>
      <c r="O75" s="53">
        <v>11.3255</v>
      </c>
      <c r="P75" s="63">
        <f t="shared" si="0"/>
        <v>0.35316763056818684</v>
      </c>
      <c r="Q75" s="46">
        <v>589.02</v>
      </c>
      <c r="R75" s="25">
        <v>1.1200000000000001</v>
      </c>
    </row>
    <row r="76" spans="1:18" x14ac:dyDescent="0.35">
      <c r="A76" s="91" t="s">
        <v>98</v>
      </c>
      <c r="B76" s="78" t="s">
        <v>18</v>
      </c>
      <c r="C76" s="81">
        <v>201603</v>
      </c>
      <c r="D76" s="59" t="s">
        <v>1</v>
      </c>
      <c r="E76" s="5" t="s">
        <v>3</v>
      </c>
      <c r="F76" s="4">
        <v>45</v>
      </c>
      <c r="G76" s="10">
        <v>185</v>
      </c>
      <c r="H76" s="4">
        <v>955</v>
      </c>
      <c r="I76" s="110"/>
      <c r="J76" s="110"/>
      <c r="K76" s="46">
        <v>196.37</v>
      </c>
      <c r="L76" s="46">
        <v>5891</v>
      </c>
      <c r="M76" s="47">
        <v>3.1998000000000002</v>
      </c>
      <c r="N76" s="47">
        <v>7.5663999999999998</v>
      </c>
      <c r="O76" s="47">
        <v>10.7662</v>
      </c>
      <c r="P76" s="63">
        <f t="shared" si="0"/>
        <v>0.29720792851702554</v>
      </c>
      <c r="Q76" s="46">
        <v>547.17999999999995</v>
      </c>
      <c r="R76" s="25">
        <v>1.04</v>
      </c>
    </row>
    <row r="77" spans="1:18" x14ac:dyDescent="0.35">
      <c r="A77" s="91" t="s">
        <v>98</v>
      </c>
      <c r="B77" s="78" t="s">
        <v>18</v>
      </c>
      <c r="C77" s="81">
        <v>201605</v>
      </c>
      <c r="D77" s="59" t="s">
        <v>2</v>
      </c>
      <c r="E77" s="5" t="s">
        <v>3</v>
      </c>
      <c r="F77" s="4">
        <v>16</v>
      </c>
      <c r="G77" s="10">
        <v>53</v>
      </c>
      <c r="H77" s="4">
        <v>329</v>
      </c>
      <c r="I77" s="111"/>
      <c r="J77" s="111"/>
      <c r="K77" s="46">
        <v>52.95</v>
      </c>
      <c r="L77" s="46">
        <v>1588.46</v>
      </c>
      <c r="M77" s="47">
        <v>0</v>
      </c>
      <c r="N77" s="47">
        <v>3.6164000000000001</v>
      </c>
      <c r="O77" s="47">
        <v>3.6164000000000001</v>
      </c>
      <c r="P77" s="63">
        <f t="shared" si="0"/>
        <v>0</v>
      </c>
      <c r="Q77" s="46">
        <v>439.24</v>
      </c>
      <c r="R77" s="25">
        <v>0.84</v>
      </c>
    </row>
    <row r="78" spans="1:18" x14ac:dyDescent="0.35">
      <c r="A78" s="91" t="s">
        <v>98</v>
      </c>
      <c r="B78" s="78" t="s">
        <v>18</v>
      </c>
      <c r="C78" s="81">
        <v>201607</v>
      </c>
      <c r="D78" s="59" t="s">
        <v>0</v>
      </c>
      <c r="E78" s="5" t="s">
        <v>87</v>
      </c>
      <c r="F78" s="4">
        <v>45</v>
      </c>
      <c r="G78" s="10">
        <v>181</v>
      </c>
      <c r="H78" s="4">
        <v>1045</v>
      </c>
      <c r="I78" s="25">
        <v>0.72</v>
      </c>
      <c r="J78" s="25">
        <v>0.84950000000000003</v>
      </c>
      <c r="K78" s="46">
        <v>211.5</v>
      </c>
      <c r="L78" s="46">
        <v>6345</v>
      </c>
      <c r="M78" s="47">
        <v>4.2664999999999997</v>
      </c>
      <c r="N78" s="47">
        <v>6.4996999999999998</v>
      </c>
      <c r="O78" s="47">
        <v>10.7662</v>
      </c>
      <c r="P78" s="63">
        <f t="shared" si="0"/>
        <v>0.39628652635098732</v>
      </c>
      <c r="Q78" s="46">
        <v>589.34</v>
      </c>
      <c r="R78" s="25">
        <v>1.1200000000000001</v>
      </c>
    </row>
    <row r="79" spans="1:18" x14ac:dyDescent="0.35">
      <c r="A79" s="91" t="s">
        <v>98</v>
      </c>
      <c r="B79" s="78" t="s">
        <v>18</v>
      </c>
      <c r="C79" s="81">
        <v>201703</v>
      </c>
      <c r="D79" s="59" t="s">
        <v>1</v>
      </c>
      <c r="E79" s="5" t="s">
        <v>87</v>
      </c>
      <c r="F79" s="4">
        <v>41</v>
      </c>
      <c r="G79" s="10">
        <v>169</v>
      </c>
      <c r="H79" s="4">
        <v>935</v>
      </c>
      <c r="I79" s="25">
        <v>0.78</v>
      </c>
      <c r="J79" s="25">
        <v>0.88</v>
      </c>
      <c r="K79" s="46">
        <v>193.66669999999999</v>
      </c>
      <c r="L79" s="46">
        <v>5810</v>
      </c>
      <c r="M79" s="47">
        <v>3.9664000000000001</v>
      </c>
      <c r="N79" s="47">
        <v>6.5663999999999998</v>
      </c>
      <c r="O79" s="47">
        <f>M79+N79</f>
        <v>10.5328</v>
      </c>
      <c r="P79" s="63">
        <f t="shared" si="0"/>
        <v>0.37657602916603372</v>
      </c>
      <c r="Q79" s="46">
        <v>551.61019999999996</v>
      </c>
      <c r="R79" s="25">
        <f>Q79/525</f>
        <v>1.0506860952380952</v>
      </c>
    </row>
    <row r="80" spans="1:18" x14ac:dyDescent="0.35">
      <c r="A80" s="91" t="s">
        <v>98</v>
      </c>
      <c r="B80" s="78" t="s">
        <v>18</v>
      </c>
      <c r="C80" s="81">
        <v>201705</v>
      </c>
      <c r="D80" s="59" t="s">
        <v>2</v>
      </c>
      <c r="E80" s="5" t="s">
        <v>87</v>
      </c>
      <c r="F80" s="4">
        <v>13</v>
      </c>
      <c r="G80" s="10">
        <v>45</v>
      </c>
      <c r="H80" s="4">
        <v>315</v>
      </c>
      <c r="I80" s="25">
        <v>0.82</v>
      </c>
      <c r="J80" s="25">
        <v>0.88</v>
      </c>
      <c r="K80" s="4">
        <v>49.523299999999999</v>
      </c>
      <c r="L80" s="46">
        <v>1485.7</v>
      </c>
      <c r="M80" s="47">
        <v>0</v>
      </c>
      <c r="N80" s="47">
        <v>3.6164000000000001</v>
      </c>
      <c r="O80" s="47">
        <f>M80+N80</f>
        <v>3.6164000000000001</v>
      </c>
      <c r="P80" s="63">
        <f t="shared" si="0"/>
        <v>0</v>
      </c>
      <c r="Q80" s="46">
        <v>410.8229</v>
      </c>
      <c r="R80" s="25">
        <f>Q80/525</f>
        <v>0.78251980952380951</v>
      </c>
    </row>
    <row r="81" spans="1:18" x14ac:dyDescent="0.35">
      <c r="A81" s="91" t="s">
        <v>98</v>
      </c>
      <c r="B81" s="78" t="s">
        <v>18</v>
      </c>
      <c r="C81" s="81">
        <v>201707</v>
      </c>
      <c r="D81" s="58" t="s">
        <v>0</v>
      </c>
      <c r="E81" s="31" t="s">
        <v>89</v>
      </c>
      <c r="F81" s="17">
        <v>41</v>
      </c>
      <c r="G81" s="18">
        <v>167</v>
      </c>
      <c r="H81" s="17">
        <v>1053</v>
      </c>
      <c r="I81" s="27">
        <v>0.74</v>
      </c>
      <c r="J81" s="27">
        <v>0.85570000000000002</v>
      </c>
      <c r="K81" s="52">
        <v>215.76669999999999</v>
      </c>
      <c r="L81" s="52">
        <v>6473</v>
      </c>
      <c r="M81" s="53">
        <v>3.5497999999999998</v>
      </c>
      <c r="N81" s="53">
        <v>7.4164000000000003</v>
      </c>
      <c r="O81" s="47">
        <f>M81+N81</f>
        <v>10.966200000000001</v>
      </c>
      <c r="P81" s="63">
        <f t="shared" si="0"/>
        <v>0.32370374423227732</v>
      </c>
      <c r="Q81" s="52">
        <v>590.26829999999995</v>
      </c>
      <c r="R81" s="27">
        <f>Q81/525</f>
        <v>1.1243205714285713</v>
      </c>
    </row>
    <row r="82" spans="1:18" x14ac:dyDescent="0.35">
      <c r="A82" s="91" t="s">
        <v>98</v>
      </c>
      <c r="B82" s="78" t="s">
        <v>18</v>
      </c>
      <c r="C82" s="81">
        <v>201803</v>
      </c>
      <c r="D82" s="59" t="s">
        <v>1</v>
      </c>
      <c r="E82" s="5" t="s">
        <v>89</v>
      </c>
      <c r="F82" s="4">
        <v>38</v>
      </c>
      <c r="G82" s="10">
        <v>157</v>
      </c>
      <c r="H82" s="4">
        <v>869</v>
      </c>
      <c r="I82" s="25">
        <v>0.73</v>
      </c>
      <c r="J82" s="25">
        <v>0.84699999999999998</v>
      </c>
      <c r="K82" s="46">
        <v>181.16669999999999</v>
      </c>
      <c r="L82" s="46">
        <v>5435</v>
      </c>
      <c r="M82" s="47">
        <v>3.6164000000000001</v>
      </c>
      <c r="N82" s="47">
        <v>6.6162999999999998</v>
      </c>
      <c r="O82" s="47">
        <f>M82+N82</f>
        <v>10.232699999999999</v>
      </c>
      <c r="P82" s="63">
        <f t="shared" si="0"/>
        <v>0.3534160094598689</v>
      </c>
      <c r="Q82" s="46">
        <v>531.1404</v>
      </c>
      <c r="R82" s="27">
        <f>Q82/525</f>
        <v>1.0116959999999999</v>
      </c>
    </row>
    <row r="83" spans="1:18" ht="15" thickBot="1" x14ac:dyDescent="0.4">
      <c r="A83" s="93" t="s">
        <v>98</v>
      </c>
      <c r="B83" s="88" t="s">
        <v>18</v>
      </c>
      <c r="C83" s="82">
        <v>201805</v>
      </c>
      <c r="D83" s="60" t="s">
        <v>2</v>
      </c>
      <c r="E83" s="19" t="s">
        <v>89</v>
      </c>
      <c r="F83" s="14">
        <v>11</v>
      </c>
      <c r="G83" s="15">
        <v>38</v>
      </c>
      <c r="H83" s="23">
        <v>291</v>
      </c>
      <c r="I83" s="22">
        <v>0.8</v>
      </c>
      <c r="J83" s="22">
        <v>0.86250000000000004</v>
      </c>
      <c r="K83" s="14">
        <v>46.4604</v>
      </c>
      <c r="L83" s="48">
        <v>415</v>
      </c>
      <c r="M83" s="49">
        <v>0</v>
      </c>
      <c r="N83" s="49">
        <v>3.1998000000000002</v>
      </c>
      <c r="O83" s="49">
        <f>M83+N83</f>
        <v>3.1998000000000002</v>
      </c>
      <c r="P83" s="72">
        <f t="shared" si="0"/>
        <v>0</v>
      </c>
      <c r="Q83" s="48">
        <v>435.58969999999999</v>
      </c>
      <c r="R83" s="72">
        <f>Q83/525</f>
        <v>0.82969466666666669</v>
      </c>
    </row>
    <row r="84" spans="1:18" x14ac:dyDescent="0.35">
      <c r="A84" s="92" t="s">
        <v>99</v>
      </c>
      <c r="B84" s="87" t="s">
        <v>19</v>
      </c>
      <c r="C84" s="80">
        <v>201507</v>
      </c>
      <c r="D84" s="59" t="s">
        <v>0</v>
      </c>
      <c r="E84" s="31" t="s">
        <v>3</v>
      </c>
      <c r="F84" s="4">
        <v>4</v>
      </c>
      <c r="G84" s="10">
        <v>13</v>
      </c>
      <c r="H84" s="4">
        <v>37</v>
      </c>
      <c r="I84" s="115">
        <v>0.73</v>
      </c>
      <c r="J84" s="115">
        <v>0.83</v>
      </c>
      <c r="K84" s="46">
        <v>6.83</v>
      </c>
      <c r="L84" s="46">
        <v>205</v>
      </c>
      <c r="M84" s="47">
        <v>0.38340000000000002</v>
      </c>
      <c r="N84" s="47">
        <v>0.51149999999999995</v>
      </c>
      <c r="O84" s="53">
        <v>0.89490000000000003</v>
      </c>
      <c r="P84" s="63">
        <f t="shared" si="0"/>
        <v>0.42842775729131749</v>
      </c>
      <c r="Q84" s="52">
        <v>229.08</v>
      </c>
      <c r="R84" s="77">
        <v>0.44</v>
      </c>
    </row>
    <row r="85" spans="1:18" x14ac:dyDescent="0.35">
      <c r="A85" s="91" t="s">
        <v>99</v>
      </c>
      <c r="B85" s="78" t="s">
        <v>19</v>
      </c>
      <c r="C85" s="81">
        <v>201603</v>
      </c>
      <c r="D85" s="59" t="s">
        <v>1</v>
      </c>
      <c r="E85" s="5" t="s">
        <v>3</v>
      </c>
      <c r="F85" s="4">
        <v>4</v>
      </c>
      <c r="G85" s="10">
        <v>10</v>
      </c>
      <c r="H85" s="4">
        <v>45</v>
      </c>
      <c r="I85" s="115"/>
      <c r="J85" s="115"/>
      <c r="K85" s="46">
        <v>5.07</v>
      </c>
      <c r="L85" s="46">
        <v>152</v>
      </c>
      <c r="M85" s="50">
        <v>0</v>
      </c>
      <c r="N85" s="47">
        <v>0.91669999999999996</v>
      </c>
      <c r="O85" s="47">
        <v>0.91669999999999996</v>
      </c>
      <c r="P85" s="63">
        <f t="shared" si="0"/>
        <v>0</v>
      </c>
      <c r="Q85" s="46">
        <v>165.81</v>
      </c>
      <c r="R85" s="25">
        <v>0.32</v>
      </c>
    </row>
    <row r="86" spans="1:18" x14ac:dyDescent="0.35">
      <c r="A86" s="91" t="s">
        <v>99</v>
      </c>
      <c r="B86" s="78" t="s">
        <v>19</v>
      </c>
      <c r="C86" s="81">
        <v>201605</v>
      </c>
      <c r="D86" s="59" t="s">
        <v>2</v>
      </c>
      <c r="E86" s="5" t="s">
        <v>3</v>
      </c>
      <c r="F86" s="4">
        <v>0</v>
      </c>
      <c r="G86" s="10">
        <v>0</v>
      </c>
      <c r="H86" s="4"/>
      <c r="I86" s="115"/>
      <c r="J86" s="115"/>
      <c r="K86" s="46"/>
      <c r="L86" s="46"/>
      <c r="M86" s="47"/>
      <c r="N86" s="47"/>
      <c r="O86" s="47"/>
      <c r="P86" s="63">
        <v>0</v>
      </c>
      <c r="Q86" s="46"/>
      <c r="R86" s="25"/>
    </row>
    <row r="87" spans="1:18" x14ac:dyDescent="0.35">
      <c r="A87" s="91" t="s">
        <v>99</v>
      </c>
      <c r="B87" s="78" t="s">
        <v>19</v>
      </c>
      <c r="C87" s="81">
        <v>201607</v>
      </c>
      <c r="D87" s="59" t="s">
        <v>0</v>
      </c>
      <c r="E87" s="5" t="s">
        <v>87</v>
      </c>
      <c r="F87" s="4">
        <v>3</v>
      </c>
      <c r="G87" s="10">
        <v>9</v>
      </c>
      <c r="H87" s="4">
        <v>39</v>
      </c>
      <c r="I87" s="25">
        <v>0.7</v>
      </c>
      <c r="J87" s="25">
        <v>0.84619999999999995</v>
      </c>
      <c r="K87" s="46">
        <v>7.33</v>
      </c>
      <c r="L87" s="46">
        <v>220</v>
      </c>
      <c r="M87" s="47">
        <v>0.38340000000000002</v>
      </c>
      <c r="N87" s="47">
        <v>0.55010000000000003</v>
      </c>
      <c r="O87" s="47">
        <v>0.9335</v>
      </c>
      <c r="P87" s="63">
        <f t="shared" si="0"/>
        <v>0.41071237279057315</v>
      </c>
      <c r="Q87" s="46">
        <v>235.67</v>
      </c>
      <c r="R87" s="25">
        <v>0.45</v>
      </c>
    </row>
    <row r="88" spans="1:18" x14ac:dyDescent="0.35">
      <c r="A88" s="91" t="s">
        <v>99</v>
      </c>
      <c r="B88" s="78" t="s">
        <v>19</v>
      </c>
      <c r="C88" s="81">
        <v>201703</v>
      </c>
      <c r="D88" s="59" t="s">
        <v>1</v>
      </c>
      <c r="E88" s="5" t="s">
        <v>87</v>
      </c>
      <c r="F88" s="4">
        <v>4</v>
      </c>
      <c r="G88" s="10">
        <v>10</v>
      </c>
      <c r="H88" s="4">
        <v>42</v>
      </c>
      <c r="I88" s="25">
        <v>0.63</v>
      </c>
      <c r="J88" s="25">
        <v>0.86</v>
      </c>
      <c r="K88" s="46">
        <v>4.5332999999999997</v>
      </c>
      <c r="L88" s="46">
        <v>136</v>
      </c>
      <c r="M88" s="47">
        <v>0.48330000000000001</v>
      </c>
      <c r="N88" s="47">
        <v>0.43340000000000001</v>
      </c>
      <c r="O88" s="47">
        <f>M88+N88</f>
        <v>0.91670000000000007</v>
      </c>
      <c r="P88" s="63">
        <f t="shared" si="0"/>
        <v>0.52721719210210538</v>
      </c>
      <c r="Q88" s="46">
        <v>148.35820000000001</v>
      </c>
      <c r="R88" s="25">
        <f>Q88/525</f>
        <v>0.28258704761904763</v>
      </c>
    </row>
    <row r="89" spans="1:18" x14ac:dyDescent="0.35">
      <c r="A89" s="91" t="s">
        <v>99</v>
      </c>
      <c r="B89" s="78" t="s">
        <v>19</v>
      </c>
      <c r="C89" s="81">
        <v>201705</v>
      </c>
      <c r="D89" s="59" t="s">
        <v>2</v>
      </c>
      <c r="E89" s="5" t="s">
        <v>87</v>
      </c>
      <c r="F89" s="66">
        <v>0</v>
      </c>
      <c r="G89" s="67">
        <v>0</v>
      </c>
      <c r="H89" s="68">
        <v>0</v>
      </c>
      <c r="I89" s="26">
        <v>0</v>
      </c>
      <c r="J89" s="26">
        <v>0</v>
      </c>
      <c r="K89" s="69">
        <v>0</v>
      </c>
      <c r="L89" s="69">
        <v>0</v>
      </c>
      <c r="M89" s="55">
        <v>0</v>
      </c>
      <c r="N89" s="55">
        <v>0</v>
      </c>
      <c r="O89" s="55">
        <v>0</v>
      </c>
      <c r="P89" s="63">
        <v>0</v>
      </c>
      <c r="Q89" s="54">
        <v>0</v>
      </c>
      <c r="R89" s="28">
        <f>Q89/525</f>
        <v>0</v>
      </c>
    </row>
    <row r="90" spans="1:18" x14ac:dyDescent="0.35">
      <c r="A90" s="91" t="s">
        <v>99</v>
      </c>
      <c r="B90" s="78" t="s">
        <v>19</v>
      </c>
      <c r="C90" s="81">
        <v>201707</v>
      </c>
      <c r="D90" s="58" t="s">
        <v>0</v>
      </c>
      <c r="E90" s="31" t="s">
        <v>89</v>
      </c>
      <c r="F90" s="4">
        <v>5</v>
      </c>
      <c r="G90" s="10">
        <v>15</v>
      </c>
      <c r="H90" s="4">
        <v>43</v>
      </c>
      <c r="I90" s="25">
        <v>0.77</v>
      </c>
      <c r="J90" s="25">
        <v>0.81399999999999995</v>
      </c>
      <c r="K90" s="46">
        <v>8</v>
      </c>
      <c r="L90" s="46">
        <v>240</v>
      </c>
      <c r="M90" s="47">
        <v>0.7167</v>
      </c>
      <c r="N90" s="47">
        <v>0.2167</v>
      </c>
      <c r="O90" s="47">
        <f>M90+N90</f>
        <v>0.93340000000000001</v>
      </c>
      <c r="P90" s="63">
        <f t="shared" si="0"/>
        <v>0.76783801157060205</v>
      </c>
      <c r="Q90" s="46">
        <v>257.12450000000001</v>
      </c>
      <c r="R90" s="27">
        <f>Q90/525</f>
        <v>0.48976095238095241</v>
      </c>
    </row>
    <row r="91" spans="1:18" x14ac:dyDescent="0.35">
      <c r="A91" s="91" t="s">
        <v>99</v>
      </c>
      <c r="B91" s="78" t="s">
        <v>19</v>
      </c>
      <c r="C91" s="81">
        <v>201803</v>
      </c>
      <c r="D91" s="59" t="s">
        <v>1</v>
      </c>
      <c r="E91" s="5" t="s">
        <v>89</v>
      </c>
      <c r="F91" s="4">
        <v>5</v>
      </c>
      <c r="G91" s="10">
        <v>13</v>
      </c>
      <c r="H91" s="4">
        <v>28</v>
      </c>
      <c r="I91" s="25">
        <v>0.81</v>
      </c>
      <c r="J91" s="25">
        <v>0.29470000000000002</v>
      </c>
      <c r="K91" s="46">
        <v>3.1667000000000001</v>
      </c>
      <c r="L91" s="46">
        <v>95</v>
      </c>
      <c r="M91" s="47">
        <v>0.35</v>
      </c>
      <c r="N91" s="47">
        <v>0.56669999999999998</v>
      </c>
      <c r="O91" s="47">
        <f>M91+N91</f>
        <v>0.91669999999999996</v>
      </c>
      <c r="P91" s="63">
        <f t="shared" si="0"/>
        <v>0.38180429802552635</v>
      </c>
      <c r="Q91" s="46">
        <v>103.6326</v>
      </c>
      <c r="R91" s="27">
        <f>Q91/525</f>
        <v>0.19739542857142856</v>
      </c>
    </row>
    <row r="92" spans="1:18" ht="15" thickBot="1" x14ac:dyDescent="0.4">
      <c r="A92" s="93" t="s">
        <v>99</v>
      </c>
      <c r="B92" s="88" t="s">
        <v>19</v>
      </c>
      <c r="C92" s="82">
        <v>201805</v>
      </c>
      <c r="D92" s="60" t="s">
        <v>2</v>
      </c>
      <c r="E92" s="19" t="s">
        <v>89</v>
      </c>
      <c r="F92" s="14">
        <v>0</v>
      </c>
      <c r="G92" s="15">
        <v>0</v>
      </c>
      <c r="H92" s="23">
        <v>0</v>
      </c>
      <c r="I92" s="22">
        <v>0</v>
      </c>
      <c r="J92" s="22">
        <v>0</v>
      </c>
      <c r="K92" s="51">
        <v>0</v>
      </c>
      <c r="L92" s="51">
        <v>0</v>
      </c>
      <c r="M92" s="49">
        <v>0</v>
      </c>
      <c r="N92" s="49">
        <v>0</v>
      </c>
      <c r="O92" s="49">
        <f>M92+N92</f>
        <v>0</v>
      </c>
      <c r="P92" s="72">
        <v>0</v>
      </c>
      <c r="Q92" s="48">
        <v>0</v>
      </c>
      <c r="R92" s="72">
        <f>Q92/525</f>
        <v>0</v>
      </c>
    </row>
    <row r="93" spans="1:18" x14ac:dyDescent="0.35">
      <c r="A93" s="92" t="s">
        <v>100</v>
      </c>
      <c r="B93" s="87" t="s">
        <v>20</v>
      </c>
      <c r="C93" s="80">
        <v>201507</v>
      </c>
      <c r="D93" s="59" t="s">
        <v>0</v>
      </c>
      <c r="E93" s="31" t="s">
        <v>3</v>
      </c>
      <c r="F93" s="4">
        <v>0</v>
      </c>
      <c r="G93" s="10"/>
      <c r="H93" s="4"/>
      <c r="I93" s="109">
        <v>0.64</v>
      </c>
      <c r="J93" s="109">
        <v>0.82</v>
      </c>
      <c r="K93" s="46"/>
      <c r="L93" s="46"/>
      <c r="M93" s="47"/>
      <c r="N93" s="47"/>
      <c r="O93" s="53"/>
      <c r="P93" s="77"/>
      <c r="Q93" s="52"/>
      <c r="R93" s="77"/>
    </row>
    <row r="94" spans="1:18" x14ac:dyDescent="0.35">
      <c r="A94" s="91" t="s">
        <v>100</v>
      </c>
      <c r="B94" s="78" t="s">
        <v>20</v>
      </c>
      <c r="C94" s="81">
        <v>201603</v>
      </c>
      <c r="D94" s="59" t="s">
        <v>1</v>
      </c>
      <c r="E94" s="5" t="s">
        <v>3</v>
      </c>
      <c r="F94" s="4">
        <v>1</v>
      </c>
      <c r="G94" s="10">
        <v>5</v>
      </c>
      <c r="H94" s="4">
        <v>22</v>
      </c>
      <c r="I94" s="110"/>
      <c r="J94" s="110"/>
      <c r="K94" s="46">
        <v>6.6</v>
      </c>
      <c r="L94" s="46">
        <v>198</v>
      </c>
      <c r="M94" s="47">
        <v>0.43330000000000002</v>
      </c>
      <c r="N94" s="47">
        <v>6.6600000000000006E-2</v>
      </c>
      <c r="O94" s="47">
        <v>0.49990000000000001</v>
      </c>
      <c r="P94" s="25">
        <v>0.87</v>
      </c>
      <c r="Q94" s="46">
        <v>396.08</v>
      </c>
      <c r="R94" s="25">
        <v>0.75</v>
      </c>
    </row>
    <row r="95" spans="1:18" x14ac:dyDescent="0.35">
      <c r="A95" s="91" t="s">
        <v>100</v>
      </c>
      <c r="B95" s="78" t="s">
        <v>20</v>
      </c>
      <c r="C95" s="81">
        <v>201605</v>
      </c>
      <c r="D95" s="59" t="s">
        <v>2</v>
      </c>
      <c r="E95" s="5" t="s">
        <v>3</v>
      </c>
      <c r="F95" s="4">
        <v>0</v>
      </c>
      <c r="G95" s="10"/>
      <c r="H95" s="4"/>
      <c r="I95" s="111"/>
      <c r="J95" s="111"/>
      <c r="K95" s="46"/>
      <c r="L95" s="46"/>
      <c r="M95" s="47"/>
      <c r="N95" s="47"/>
      <c r="O95" s="47"/>
      <c r="P95" s="25"/>
      <c r="Q95" s="46"/>
      <c r="R95" s="25"/>
    </row>
    <row r="96" spans="1:18" x14ac:dyDescent="0.35">
      <c r="A96" s="91" t="s">
        <v>100</v>
      </c>
      <c r="B96" s="78" t="s">
        <v>20</v>
      </c>
      <c r="C96" s="81">
        <v>201607</v>
      </c>
      <c r="D96" s="59" t="s">
        <v>0</v>
      </c>
      <c r="E96" s="5" t="s">
        <v>87</v>
      </c>
      <c r="F96" s="4">
        <v>1</v>
      </c>
      <c r="G96" s="10">
        <v>4</v>
      </c>
      <c r="H96" s="4">
        <v>24</v>
      </c>
      <c r="I96" s="25">
        <v>0.63</v>
      </c>
      <c r="J96" s="25">
        <v>0.70830000000000004</v>
      </c>
      <c r="K96" s="46">
        <v>4.8</v>
      </c>
      <c r="L96" s="46">
        <v>144</v>
      </c>
      <c r="M96" s="47">
        <v>0.35</v>
      </c>
      <c r="N96" s="47">
        <v>0</v>
      </c>
      <c r="O96" s="47">
        <v>0.35</v>
      </c>
      <c r="P96" s="25">
        <v>1</v>
      </c>
      <c r="Q96" s="46">
        <v>411.43</v>
      </c>
      <c r="R96" s="25">
        <v>0.78</v>
      </c>
    </row>
    <row r="97" spans="1:18" x14ac:dyDescent="0.35">
      <c r="A97" s="91" t="s">
        <v>100</v>
      </c>
      <c r="B97" s="78" t="s">
        <v>20</v>
      </c>
      <c r="C97" s="81">
        <v>201703</v>
      </c>
      <c r="D97" s="59" t="s">
        <v>1</v>
      </c>
      <c r="E97" s="5" t="s">
        <v>87</v>
      </c>
      <c r="F97" s="4">
        <v>1</v>
      </c>
      <c r="G97" s="10">
        <v>5</v>
      </c>
      <c r="H97" s="4">
        <v>24</v>
      </c>
      <c r="I97" s="27">
        <v>0.54</v>
      </c>
      <c r="J97" s="27">
        <v>0.57999999999999996</v>
      </c>
      <c r="K97" s="46">
        <v>7.2</v>
      </c>
      <c r="L97" s="46">
        <v>216</v>
      </c>
      <c r="M97" s="47">
        <v>0.49990000000000001</v>
      </c>
      <c r="N97" s="47">
        <v>0</v>
      </c>
      <c r="O97" s="47">
        <f>M97+N97</f>
        <v>0.49990000000000001</v>
      </c>
      <c r="P97" s="25">
        <f>M97/O97</f>
        <v>1</v>
      </c>
      <c r="Q97" s="46">
        <v>432.08640000000003</v>
      </c>
      <c r="R97" s="25">
        <f>Q97/525</f>
        <v>0.82302171428571436</v>
      </c>
    </row>
    <row r="98" spans="1:18" x14ac:dyDescent="0.35">
      <c r="A98" s="91" t="s">
        <v>100</v>
      </c>
      <c r="B98" s="78" t="s">
        <v>20</v>
      </c>
      <c r="C98" s="81">
        <v>201705</v>
      </c>
      <c r="D98" s="59" t="s">
        <v>2</v>
      </c>
      <c r="E98" s="5" t="s">
        <v>87</v>
      </c>
      <c r="F98" s="4">
        <v>0</v>
      </c>
      <c r="G98" s="10">
        <v>0</v>
      </c>
      <c r="H98" s="4">
        <v>0</v>
      </c>
      <c r="I98" s="25">
        <v>0</v>
      </c>
      <c r="J98" s="25">
        <v>0</v>
      </c>
      <c r="K98" s="46">
        <v>0</v>
      </c>
      <c r="L98" s="46">
        <v>0</v>
      </c>
      <c r="M98" s="47">
        <v>0</v>
      </c>
      <c r="N98" s="47">
        <v>0</v>
      </c>
      <c r="O98" s="47">
        <v>0</v>
      </c>
      <c r="P98" s="25">
        <v>0</v>
      </c>
      <c r="Q98" s="46">
        <v>0</v>
      </c>
      <c r="R98" s="25">
        <f>Q98/525</f>
        <v>0</v>
      </c>
    </row>
    <row r="99" spans="1:18" x14ac:dyDescent="0.35">
      <c r="A99" s="91" t="s">
        <v>100</v>
      </c>
      <c r="B99" s="78" t="s">
        <v>20</v>
      </c>
      <c r="C99" s="81">
        <v>201707</v>
      </c>
      <c r="D99" s="58" t="s">
        <v>0</v>
      </c>
      <c r="E99" s="31" t="s">
        <v>89</v>
      </c>
      <c r="F99" s="17">
        <v>1</v>
      </c>
      <c r="G99" s="18">
        <v>4</v>
      </c>
      <c r="H99" s="17">
        <v>26</v>
      </c>
      <c r="I99" s="27">
        <v>0.88</v>
      </c>
      <c r="J99" s="27">
        <v>0.96150000000000002</v>
      </c>
      <c r="K99" s="52">
        <v>5.2</v>
      </c>
      <c r="L99" s="52">
        <v>156</v>
      </c>
      <c r="M99" s="53">
        <v>0.35</v>
      </c>
      <c r="N99" s="53">
        <v>0</v>
      </c>
      <c r="O99" s="47">
        <f>M99+N99</f>
        <v>0.35</v>
      </c>
      <c r="P99" s="27">
        <f>M99/O99</f>
        <v>1</v>
      </c>
      <c r="Q99" s="52">
        <v>445.71429999999998</v>
      </c>
      <c r="R99" s="27">
        <f>Q99/525</f>
        <v>0.84897961904761898</v>
      </c>
    </row>
    <row r="100" spans="1:18" x14ac:dyDescent="0.35">
      <c r="A100" s="91" t="s">
        <v>100</v>
      </c>
      <c r="B100" s="78" t="s">
        <v>20</v>
      </c>
      <c r="C100" s="81">
        <v>201803</v>
      </c>
      <c r="D100" s="59" t="s">
        <v>1</v>
      </c>
      <c r="E100" s="5" t="s">
        <v>89</v>
      </c>
      <c r="F100" s="4">
        <v>1</v>
      </c>
      <c r="G100" s="10">
        <v>5</v>
      </c>
      <c r="H100" s="4">
        <v>19</v>
      </c>
      <c r="I100" s="27">
        <v>0.63</v>
      </c>
      <c r="J100" s="27">
        <v>0.73680000000000001</v>
      </c>
      <c r="K100" s="46">
        <v>5.7</v>
      </c>
      <c r="L100" s="46">
        <v>171</v>
      </c>
      <c r="M100" s="47">
        <v>0.49998999999999999</v>
      </c>
      <c r="N100" s="47">
        <v>0</v>
      </c>
      <c r="O100" s="47">
        <f>M100+N100</f>
        <v>0.49998999999999999</v>
      </c>
      <c r="P100" s="63">
        <f t="shared" ref="P100:P165" si="1">M100/O100</f>
        <v>1</v>
      </c>
      <c r="Q100" s="46">
        <v>32.068399999999997</v>
      </c>
      <c r="R100" s="27">
        <f>Q100/525</f>
        <v>6.108266666666666E-2</v>
      </c>
    </row>
    <row r="101" spans="1:18" ht="15" thickBot="1" x14ac:dyDescent="0.4">
      <c r="A101" s="93" t="s">
        <v>100</v>
      </c>
      <c r="B101" s="88" t="s">
        <v>20</v>
      </c>
      <c r="C101" s="82">
        <v>201805</v>
      </c>
      <c r="D101" s="60" t="s">
        <v>2</v>
      </c>
      <c r="E101" s="19" t="s">
        <v>89</v>
      </c>
      <c r="F101" s="14">
        <v>0</v>
      </c>
      <c r="G101" s="15">
        <v>0</v>
      </c>
      <c r="H101" s="14">
        <v>0</v>
      </c>
      <c r="I101" s="72">
        <v>0</v>
      </c>
      <c r="J101" s="72">
        <v>0</v>
      </c>
      <c r="K101" s="48">
        <v>0</v>
      </c>
      <c r="L101" s="48">
        <v>0</v>
      </c>
      <c r="M101" s="49">
        <v>0</v>
      </c>
      <c r="N101" s="49">
        <v>0</v>
      </c>
      <c r="O101" s="49">
        <v>0</v>
      </c>
      <c r="P101" s="72">
        <v>0</v>
      </c>
      <c r="Q101" s="48">
        <v>0</v>
      </c>
      <c r="R101" s="72">
        <f>Q101/525</f>
        <v>0</v>
      </c>
    </row>
    <row r="102" spans="1:18" x14ac:dyDescent="0.35">
      <c r="A102" s="92" t="s">
        <v>101</v>
      </c>
      <c r="B102" s="87" t="s">
        <v>21</v>
      </c>
      <c r="C102" s="80">
        <v>201507</v>
      </c>
      <c r="D102" s="58" t="s">
        <v>0</v>
      </c>
      <c r="E102" s="31" t="s">
        <v>3</v>
      </c>
      <c r="F102" s="17">
        <v>34</v>
      </c>
      <c r="G102" s="18">
        <v>98</v>
      </c>
      <c r="H102" s="17">
        <v>1213</v>
      </c>
      <c r="I102" s="110">
        <v>0.8</v>
      </c>
      <c r="J102" s="110">
        <v>0.89</v>
      </c>
      <c r="K102" s="52">
        <v>120.45</v>
      </c>
      <c r="L102" s="52">
        <v>3613.46</v>
      </c>
      <c r="M102" s="53">
        <v>1.8</v>
      </c>
      <c r="N102" s="53">
        <v>3.9731000000000001</v>
      </c>
      <c r="O102" s="53">
        <v>5.7731000000000003</v>
      </c>
      <c r="P102" s="63">
        <f t="shared" si="1"/>
        <v>0.31179089224160328</v>
      </c>
      <c r="Q102" s="52">
        <v>625.91</v>
      </c>
      <c r="R102" s="77">
        <v>1.19</v>
      </c>
    </row>
    <row r="103" spans="1:18" x14ac:dyDescent="0.35">
      <c r="A103" s="91" t="s">
        <v>101</v>
      </c>
      <c r="B103" s="78" t="s">
        <v>21</v>
      </c>
      <c r="C103" s="81">
        <v>201603</v>
      </c>
      <c r="D103" s="59" t="s">
        <v>1</v>
      </c>
      <c r="E103" s="5" t="s">
        <v>3</v>
      </c>
      <c r="F103" s="4">
        <v>31</v>
      </c>
      <c r="G103" s="10">
        <v>93</v>
      </c>
      <c r="H103" s="4">
        <v>1239</v>
      </c>
      <c r="I103" s="110"/>
      <c r="J103" s="110"/>
      <c r="K103" s="46">
        <v>123.96</v>
      </c>
      <c r="L103" s="46">
        <v>3718.76</v>
      </c>
      <c r="M103" s="47">
        <v>1.8</v>
      </c>
      <c r="N103" s="47">
        <v>4.4000000000000004</v>
      </c>
      <c r="O103" s="47">
        <v>6.2</v>
      </c>
      <c r="P103" s="63">
        <f t="shared" si="1"/>
        <v>0.29032258064516131</v>
      </c>
      <c r="Q103" s="46">
        <v>599.79999999999995</v>
      </c>
      <c r="R103" s="25">
        <v>1.1399999999999999</v>
      </c>
    </row>
    <row r="104" spans="1:18" x14ac:dyDescent="0.35">
      <c r="A104" s="91" t="s">
        <v>101</v>
      </c>
      <c r="B104" s="78" t="s">
        <v>21</v>
      </c>
      <c r="C104" s="81">
        <v>201605</v>
      </c>
      <c r="D104" s="59" t="s">
        <v>2</v>
      </c>
      <c r="E104" s="5" t="s">
        <v>3</v>
      </c>
      <c r="F104" s="4">
        <v>15</v>
      </c>
      <c r="G104" s="10">
        <v>43</v>
      </c>
      <c r="H104" s="4">
        <v>398</v>
      </c>
      <c r="I104" s="111"/>
      <c r="J104" s="111"/>
      <c r="K104" s="46">
        <v>39.68</v>
      </c>
      <c r="L104" s="46">
        <v>1190.4000000000001</v>
      </c>
      <c r="M104" s="50">
        <v>0</v>
      </c>
      <c r="N104" s="47">
        <v>2.2000000000000002</v>
      </c>
      <c r="O104" s="47">
        <v>2.2000000000000002</v>
      </c>
      <c r="P104" s="63">
        <f t="shared" si="1"/>
        <v>0</v>
      </c>
      <c r="Q104" s="46">
        <v>541.09</v>
      </c>
      <c r="R104" s="25">
        <v>1.03</v>
      </c>
    </row>
    <row r="105" spans="1:18" x14ac:dyDescent="0.35">
      <c r="A105" s="91" t="s">
        <v>101</v>
      </c>
      <c r="B105" s="78" t="s">
        <v>21</v>
      </c>
      <c r="C105" s="81">
        <v>201607</v>
      </c>
      <c r="D105" s="59" t="s">
        <v>0</v>
      </c>
      <c r="E105" s="5" t="s">
        <v>87</v>
      </c>
      <c r="F105" s="4">
        <v>34</v>
      </c>
      <c r="G105" s="10">
        <v>98</v>
      </c>
      <c r="H105" s="4">
        <v>1241</v>
      </c>
      <c r="I105" s="25">
        <v>0.78</v>
      </c>
      <c r="J105" s="25">
        <v>0.88439999999999996</v>
      </c>
      <c r="K105" s="46">
        <v>123.14</v>
      </c>
      <c r="L105" s="46">
        <v>3694.17</v>
      </c>
      <c r="M105" s="47">
        <v>2.8</v>
      </c>
      <c r="N105" s="47">
        <v>3</v>
      </c>
      <c r="O105" s="47">
        <v>5.8</v>
      </c>
      <c r="P105" s="63">
        <f t="shared" si="1"/>
        <v>0.48275862068965514</v>
      </c>
      <c r="Q105" s="46">
        <v>636.92999999999995</v>
      </c>
      <c r="R105" s="25">
        <v>1.21</v>
      </c>
    </row>
    <row r="106" spans="1:18" x14ac:dyDescent="0.35">
      <c r="A106" s="91" t="s">
        <v>101</v>
      </c>
      <c r="B106" s="78" t="s">
        <v>21</v>
      </c>
      <c r="C106" s="81">
        <v>201703</v>
      </c>
      <c r="D106" s="59" t="s">
        <v>1</v>
      </c>
      <c r="E106" s="5" t="s">
        <v>87</v>
      </c>
      <c r="F106" s="4">
        <v>39</v>
      </c>
      <c r="G106" s="10">
        <v>113</v>
      </c>
      <c r="H106" s="4">
        <v>1393</v>
      </c>
      <c r="I106" s="27">
        <v>0.76</v>
      </c>
      <c r="J106" s="27">
        <v>0.86</v>
      </c>
      <c r="K106" s="46">
        <v>136.98570000000001</v>
      </c>
      <c r="L106" s="46">
        <v>4109.57</v>
      </c>
      <c r="M106" s="50">
        <v>2.8</v>
      </c>
      <c r="N106" s="47">
        <v>4</v>
      </c>
      <c r="O106" s="47">
        <f>M106+N106</f>
        <v>6.8</v>
      </c>
      <c r="P106" s="63">
        <f t="shared" si="1"/>
        <v>0.41176470588235292</v>
      </c>
      <c r="Q106" s="46">
        <v>604.34849999999994</v>
      </c>
      <c r="R106" s="25">
        <f>Q106/525</f>
        <v>1.1511399999999998</v>
      </c>
    </row>
    <row r="107" spans="1:18" x14ac:dyDescent="0.35">
      <c r="A107" s="91" t="s">
        <v>101</v>
      </c>
      <c r="B107" s="78" t="s">
        <v>21</v>
      </c>
      <c r="C107" s="81">
        <v>201705</v>
      </c>
      <c r="D107" s="59" t="s">
        <v>2</v>
      </c>
      <c r="E107" s="5" t="s">
        <v>87</v>
      </c>
      <c r="F107" s="4">
        <v>18</v>
      </c>
      <c r="G107" s="10">
        <v>50</v>
      </c>
      <c r="H107" s="4">
        <v>469</v>
      </c>
      <c r="I107" s="25">
        <v>0.82</v>
      </c>
      <c r="J107" s="25">
        <v>0.88</v>
      </c>
      <c r="K107" s="46">
        <v>45.896999999999998</v>
      </c>
      <c r="L107" s="46">
        <v>1376.9</v>
      </c>
      <c r="M107" s="47">
        <v>0</v>
      </c>
      <c r="N107" s="47">
        <v>2.8</v>
      </c>
      <c r="O107" s="47">
        <f>M107+N107</f>
        <v>2.8</v>
      </c>
      <c r="P107" s="63">
        <f t="shared" si="1"/>
        <v>0</v>
      </c>
      <c r="Q107" s="46">
        <v>491.75</v>
      </c>
      <c r="R107" s="25">
        <f>Q107/525</f>
        <v>0.93666666666666665</v>
      </c>
    </row>
    <row r="108" spans="1:18" x14ac:dyDescent="0.35">
      <c r="A108" s="91" t="s">
        <v>101</v>
      </c>
      <c r="B108" s="78" t="s">
        <v>21</v>
      </c>
      <c r="C108" s="81">
        <v>201707</v>
      </c>
      <c r="D108" s="58" t="s">
        <v>0</v>
      </c>
      <c r="E108" s="31" t="s">
        <v>89</v>
      </c>
      <c r="F108" s="17">
        <v>41</v>
      </c>
      <c r="G108" s="18">
        <v>120</v>
      </c>
      <c r="H108" s="17">
        <v>1575</v>
      </c>
      <c r="I108" s="27">
        <v>0.78</v>
      </c>
      <c r="J108" s="27">
        <v>0.89019999999999999</v>
      </c>
      <c r="K108" s="52">
        <v>155.11420000000001</v>
      </c>
      <c r="L108" s="52">
        <v>3690</v>
      </c>
      <c r="M108" s="53">
        <v>2.8</v>
      </c>
      <c r="N108" s="53">
        <v>5</v>
      </c>
      <c r="O108" s="47">
        <f>M108+N108</f>
        <v>7.8</v>
      </c>
      <c r="P108" s="63">
        <f t="shared" si="1"/>
        <v>0.35897435897435898</v>
      </c>
      <c r="Q108" s="52">
        <v>596.59230000000002</v>
      </c>
      <c r="R108" s="27">
        <f>Q108/525</f>
        <v>1.1363662857142858</v>
      </c>
    </row>
    <row r="109" spans="1:18" x14ac:dyDescent="0.35">
      <c r="A109" s="91" t="s">
        <v>101</v>
      </c>
      <c r="B109" s="78" t="s">
        <v>21</v>
      </c>
      <c r="C109" s="81">
        <v>201803</v>
      </c>
      <c r="D109" s="59" t="s">
        <v>1</v>
      </c>
      <c r="E109" s="5" t="s">
        <v>89</v>
      </c>
      <c r="F109" s="4">
        <v>37</v>
      </c>
      <c r="G109" s="10">
        <v>108</v>
      </c>
      <c r="H109" s="4">
        <v>1333</v>
      </c>
      <c r="I109" s="27">
        <v>0.78</v>
      </c>
      <c r="J109" s="27">
        <v>0.87849999999999995</v>
      </c>
      <c r="K109" s="46">
        <v>131.13910000000001</v>
      </c>
      <c r="L109" s="46">
        <v>3232</v>
      </c>
      <c r="M109" s="50">
        <v>2.8</v>
      </c>
      <c r="N109" s="47">
        <v>4</v>
      </c>
      <c r="O109" s="47">
        <f>M109+N109</f>
        <v>6.8</v>
      </c>
      <c r="P109" s="63">
        <f t="shared" si="1"/>
        <v>0.41176470588235292</v>
      </c>
      <c r="Q109" s="46">
        <v>578.55740000000003</v>
      </c>
      <c r="R109" s="27">
        <f>Q109/525</f>
        <v>1.1020140952380952</v>
      </c>
    </row>
    <row r="110" spans="1:18" ht="15" thickBot="1" x14ac:dyDescent="0.4">
      <c r="A110" s="93" t="s">
        <v>101</v>
      </c>
      <c r="B110" s="88" t="s">
        <v>21</v>
      </c>
      <c r="C110" s="82">
        <v>201805</v>
      </c>
      <c r="D110" s="60" t="s">
        <v>2</v>
      </c>
      <c r="E110" s="19" t="s">
        <v>89</v>
      </c>
      <c r="F110" s="14">
        <v>13</v>
      </c>
      <c r="G110" s="15">
        <v>38</v>
      </c>
      <c r="H110" s="14">
        <v>435</v>
      </c>
      <c r="I110" s="72">
        <v>0.79</v>
      </c>
      <c r="J110" s="72">
        <v>0.85750000000000004</v>
      </c>
      <c r="K110" s="48">
        <v>43.207599999999999</v>
      </c>
      <c r="L110" s="48">
        <v>931</v>
      </c>
      <c r="M110" s="49">
        <v>0</v>
      </c>
      <c r="N110" s="49">
        <v>2.2000000000000002</v>
      </c>
      <c r="O110" s="49">
        <f>M110+N110</f>
        <v>2.2000000000000002</v>
      </c>
      <c r="P110" s="72">
        <f t="shared" si="1"/>
        <v>0</v>
      </c>
      <c r="Q110" s="48">
        <v>589.19550000000004</v>
      </c>
      <c r="R110" s="72">
        <f>Q110/525</f>
        <v>1.122277142857143</v>
      </c>
    </row>
    <row r="111" spans="1:18" x14ac:dyDescent="0.35">
      <c r="A111" s="92" t="s">
        <v>102</v>
      </c>
      <c r="B111" s="87" t="s">
        <v>27</v>
      </c>
      <c r="C111" s="80">
        <v>201507</v>
      </c>
      <c r="D111" s="58" t="s">
        <v>0</v>
      </c>
      <c r="E111" s="31" t="s">
        <v>3</v>
      </c>
      <c r="F111" s="17">
        <v>27</v>
      </c>
      <c r="G111" s="18">
        <v>70.5</v>
      </c>
      <c r="H111" s="17">
        <v>862</v>
      </c>
      <c r="I111" s="110">
        <v>0.83</v>
      </c>
      <c r="J111" s="110">
        <v>0.91</v>
      </c>
      <c r="K111" s="52">
        <v>82.82</v>
      </c>
      <c r="L111" s="52">
        <v>2484.7399999999998</v>
      </c>
      <c r="M111" s="53">
        <v>1.1332</v>
      </c>
      <c r="N111" s="53">
        <v>3</v>
      </c>
      <c r="O111" s="53">
        <v>4.1332000000000004</v>
      </c>
      <c r="P111" s="63">
        <f t="shared" si="1"/>
        <v>0.27417013452046834</v>
      </c>
      <c r="Q111" s="52">
        <v>601.16999999999996</v>
      </c>
      <c r="R111" s="77">
        <v>1.1499999999999999</v>
      </c>
    </row>
    <row r="112" spans="1:18" x14ac:dyDescent="0.35">
      <c r="A112" s="91" t="s">
        <v>102</v>
      </c>
      <c r="B112" s="78" t="s">
        <v>27</v>
      </c>
      <c r="C112" s="81">
        <v>201603</v>
      </c>
      <c r="D112" s="59" t="s">
        <v>1</v>
      </c>
      <c r="E112" s="5" t="s">
        <v>3</v>
      </c>
      <c r="F112" s="4">
        <v>27</v>
      </c>
      <c r="G112" s="10">
        <v>69.5</v>
      </c>
      <c r="H112" s="4">
        <v>780</v>
      </c>
      <c r="I112" s="110"/>
      <c r="J112" s="110"/>
      <c r="K112" s="46">
        <v>75.39</v>
      </c>
      <c r="L112" s="46">
        <v>2261.6</v>
      </c>
      <c r="M112" s="47">
        <v>1.1332</v>
      </c>
      <c r="N112" s="47">
        <v>2.8</v>
      </c>
      <c r="O112" s="47">
        <v>3.9331999999999998</v>
      </c>
      <c r="P112" s="63">
        <f t="shared" si="1"/>
        <v>0.28811146140547139</v>
      </c>
      <c r="Q112" s="46">
        <v>575</v>
      </c>
      <c r="R112" s="25">
        <v>1.1000000000000001</v>
      </c>
    </row>
    <row r="113" spans="1:18" x14ac:dyDescent="0.35">
      <c r="A113" s="91" t="s">
        <v>102</v>
      </c>
      <c r="B113" s="78" t="s">
        <v>27</v>
      </c>
      <c r="C113" s="81">
        <v>201605</v>
      </c>
      <c r="D113" s="59" t="s">
        <v>2</v>
      </c>
      <c r="E113" s="5" t="s">
        <v>3</v>
      </c>
      <c r="F113" s="4">
        <v>4</v>
      </c>
      <c r="G113" s="10">
        <v>12</v>
      </c>
      <c r="H113" s="4">
        <v>199</v>
      </c>
      <c r="I113" s="111"/>
      <c r="J113" s="111"/>
      <c r="K113" s="46">
        <v>19.8</v>
      </c>
      <c r="L113" s="46">
        <v>593.91</v>
      </c>
      <c r="M113" s="50">
        <v>0</v>
      </c>
      <c r="N113" s="47">
        <v>0.9</v>
      </c>
      <c r="O113" s="47">
        <v>0.9</v>
      </c>
      <c r="P113" s="63">
        <f t="shared" si="1"/>
        <v>0</v>
      </c>
      <c r="Q113" s="46">
        <v>659.9</v>
      </c>
      <c r="R113" s="25">
        <v>1.26</v>
      </c>
    </row>
    <row r="114" spans="1:18" x14ac:dyDescent="0.35">
      <c r="A114" s="91" t="s">
        <v>102</v>
      </c>
      <c r="B114" s="78" t="s">
        <v>27</v>
      </c>
      <c r="C114" s="81">
        <v>201607</v>
      </c>
      <c r="D114" s="59" t="s">
        <v>0</v>
      </c>
      <c r="E114" s="5" t="s">
        <v>87</v>
      </c>
      <c r="F114" s="4">
        <v>27</v>
      </c>
      <c r="G114" s="10">
        <v>70.5</v>
      </c>
      <c r="H114" s="4">
        <v>856</v>
      </c>
      <c r="I114" s="25">
        <v>0.8</v>
      </c>
      <c r="J114" s="25">
        <v>0.89259999999999995</v>
      </c>
      <c r="K114" s="46">
        <v>76</v>
      </c>
      <c r="L114" s="46">
        <v>2280.04</v>
      </c>
      <c r="M114" s="47">
        <v>1.2947</v>
      </c>
      <c r="N114" s="47">
        <v>3.3714</v>
      </c>
      <c r="O114" s="47">
        <v>4.6661000000000001</v>
      </c>
      <c r="P114" s="63">
        <f t="shared" si="1"/>
        <v>0.27746940699942135</v>
      </c>
      <c r="Q114" s="46">
        <v>488.64</v>
      </c>
      <c r="R114" s="25">
        <v>0.93</v>
      </c>
    </row>
    <row r="115" spans="1:18" x14ac:dyDescent="0.35">
      <c r="A115" s="91" t="s">
        <v>102</v>
      </c>
      <c r="B115" s="78" t="s">
        <v>27</v>
      </c>
      <c r="C115" s="81">
        <v>201703</v>
      </c>
      <c r="D115" s="59" t="s">
        <v>1</v>
      </c>
      <c r="E115" s="5" t="s">
        <v>87</v>
      </c>
      <c r="F115" s="4">
        <v>30</v>
      </c>
      <c r="G115" s="11">
        <v>77.5</v>
      </c>
      <c r="H115" s="4">
        <v>999</v>
      </c>
      <c r="I115" s="27">
        <v>0.79</v>
      </c>
      <c r="J115" s="27">
        <v>0.9</v>
      </c>
      <c r="K115" s="46">
        <v>96.794200000000004</v>
      </c>
      <c r="L115" s="46">
        <v>2903.82</v>
      </c>
      <c r="M115" s="50">
        <v>1.1332</v>
      </c>
      <c r="N115" s="47">
        <v>3.5333000000000001</v>
      </c>
      <c r="O115" s="47">
        <f>M115+N115</f>
        <v>4.6665000000000001</v>
      </c>
      <c r="P115" s="63">
        <f t="shared" si="1"/>
        <v>0.24283724418729238</v>
      </c>
      <c r="Q115" s="46">
        <v>622.26940000000002</v>
      </c>
      <c r="R115" s="25">
        <f>Q115/525</f>
        <v>1.1852750476190477</v>
      </c>
    </row>
    <row r="116" spans="1:18" x14ac:dyDescent="0.35">
      <c r="A116" s="91" t="s">
        <v>102</v>
      </c>
      <c r="B116" s="78" t="s">
        <v>27</v>
      </c>
      <c r="C116" s="81">
        <v>201705</v>
      </c>
      <c r="D116" s="59" t="s">
        <v>2</v>
      </c>
      <c r="E116" s="5" t="s">
        <v>87</v>
      </c>
      <c r="F116" s="4">
        <v>5</v>
      </c>
      <c r="G116" s="10">
        <v>13</v>
      </c>
      <c r="H116" s="4">
        <v>273</v>
      </c>
      <c r="I116" s="25">
        <v>0.79</v>
      </c>
      <c r="J116" s="25">
        <v>0.89</v>
      </c>
      <c r="K116" s="46">
        <v>27.078099999999999</v>
      </c>
      <c r="L116" s="46">
        <v>812.34</v>
      </c>
      <c r="M116" s="47">
        <v>0</v>
      </c>
      <c r="N116" s="47">
        <v>1.1000000000000001</v>
      </c>
      <c r="O116" s="47">
        <f>M116+N116</f>
        <v>1.1000000000000001</v>
      </c>
      <c r="P116" s="63">
        <f t="shared" si="1"/>
        <v>0</v>
      </c>
      <c r="Q116" s="46">
        <v>738.49090000000001</v>
      </c>
      <c r="R116" s="25">
        <f>Q116/525</f>
        <v>1.4066493333333334</v>
      </c>
    </row>
    <row r="117" spans="1:18" x14ac:dyDescent="0.35">
      <c r="A117" s="91" t="s">
        <v>102</v>
      </c>
      <c r="B117" s="78" t="s">
        <v>27</v>
      </c>
      <c r="C117" s="81">
        <v>201707</v>
      </c>
      <c r="D117" s="58" t="s">
        <v>0</v>
      </c>
      <c r="E117" s="31" t="s">
        <v>89</v>
      </c>
      <c r="F117" s="17">
        <v>26</v>
      </c>
      <c r="G117" s="18">
        <v>68.5</v>
      </c>
      <c r="H117" s="17">
        <v>915</v>
      </c>
      <c r="I117" s="27">
        <v>0.83</v>
      </c>
      <c r="J117" s="27">
        <v>0.90820000000000001</v>
      </c>
      <c r="K117" s="52">
        <v>87.450500000000005</v>
      </c>
      <c r="L117" s="52">
        <v>2263</v>
      </c>
      <c r="M117" s="53">
        <v>1.0331999999999999</v>
      </c>
      <c r="N117" s="53">
        <v>3.4</v>
      </c>
      <c r="O117" s="47">
        <f>M117+N117</f>
        <v>4.4331999999999994</v>
      </c>
      <c r="P117" s="63">
        <f t="shared" si="1"/>
        <v>0.23305964089145539</v>
      </c>
      <c r="Q117" s="52">
        <v>591.78700000000003</v>
      </c>
      <c r="R117" s="27">
        <f>Q117/525</f>
        <v>1.1272133333333334</v>
      </c>
    </row>
    <row r="118" spans="1:18" x14ac:dyDescent="0.35">
      <c r="A118" s="91" t="s">
        <v>102</v>
      </c>
      <c r="B118" s="78" t="s">
        <v>27</v>
      </c>
      <c r="C118" s="81">
        <v>201803</v>
      </c>
      <c r="D118" s="59" t="s">
        <v>1</v>
      </c>
      <c r="E118" s="5" t="s">
        <v>89</v>
      </c>
      <c r="F118" s="4">
        <v>31</v>
      </c>
      <c r="G118" s="11">
        <v>79.5</v>
      </c>
      <c r="H118" s="4">
        <v>1051</v>
      </c>
      <c r="I118" s="27">
        <v>0.83</v>
      </c>
      <c r="J118" s="27">
        <v>0.90680000000000005</v>
      </c>
      <c r="K118" s="46">
        <v>100.8848</v>
      </c>
      <c r="L118" s="46">
        <v>2552</v>
      </c>
      <c r="M118" s="50">
        <v>1.1332</v>
      </c>
      <c r="N118" s="47">
        <v>3.7332999999999998</v>
      </c>
      <c r="O118" s="47">
        <f>M118+N118</f>
        <v>4.8665000000000003</v>
      </c>
      <c r="P118" s="63">
        <f t="shared" si="1"/>
        <v>0.23285728963320659</v>
      </c>
      <c r="Q118" s="46">
        <v>621.91099999999994</v>
      </c>
      <c r="R118" s="27">
        <f>Q118/525</f>
        <v>1.1845923809523808</v>
      </c>
    </row>
    <row r="119" spans="1:18" ht="15" thickBot="1" x14ac:dyDescent="0.4">
      <c r="A119" s="93" t="s">
        <v>102</v>
      </c>
      <c r="B119" s="88" t="s">
        <v>27</v>
      </c>
      <c r="C119" s="82">
        <v>201805</v>
      </c>
      <c r="D119" s="60" t="s">
        <v>2</v>
      </c>
      <c r="E119" s="19" t="s">
        <v>89</v>
      </c>
      <c r="F119" s="14">
        <v>8</v>
      </c>
      <c r="G119" s="15">
        <v>18</v>
      </c>
      <c r="H119" s="14">
        <v>379</v>
      </c>
      <c r="I119" s="72">
        <v>0.78</v>
      </c>
      <c r="J119" s="72">
        <v>0.92349999999999999</v>
      </c>
      <c r="K119" s="48">
        <v>34.275199999999998</v>
      </c>
      <c r="L119" s="48">
        <v>935</v>
      </c>
      <c r="M119" s="49">
        <v>0</v>
      </c>
      <c r="N119" s="49">
        <v>1.3666</v>
      </c>
      <c r="O119" s="49">
        <f>M119+N119</f>
        <v>1.3666</v>
      </c>
      <c r="P119" s="72">
        <f t="shared" si="1"/>
        <v>0</v>
      </c>
      <c r="Q119" s="48">
        <v>752.4221</v>
      </c>
      <c r="R119" s="72">
        <f>Q119/525</f>
        <v>1.4331849523809523</v>
      </c>
    </row>
    <row r="120" spans="1:18" x14ac:dyDescent="0.35">
      <c r="A120" s="92" t="s">
        <v>103</v>
      </c>
      <c r="B120" s="87" t="s">
        <v>28</v>
      </c>
      <c r="C120" s="80">
        <v>201507</v>
      </c>
      <c r="D120" s="58" t="s">
        <v>0</v>
      </c>
      <c r="E120" s="31" t="s">
        <v>3</v>
      </c>
      <c r="F120" s="17">
        <v>37</v>
      </c>
      <c r="G120" s="18">
        <v>172</v>
      </c>
      <c r="H120" s="17">
        <v>936</v>
      </c>
      <c r="I120" s="110">
        <v>0.71</v>
      </c>
      <c r="J120" s="110">
        <v>0.83</v>
      </c>
      <c r="K120" s="52">
        <v>212.27</v>
      </c>
      <c r="L120" s="52">
        <v>6368</v>
      </c>
      <c r="M120" s="53">
        <v>4.6001000000000003</v>
      </c>
      <c r="N120" s="53">
        <v>6.2835999999999999</v>
      </c>
      <c r="O120" s="53">
        <v>10.883699999999999</v>
      </c>
      <c r="P120" s="63">
        <f t="shared" si="1"/>
        <v>0.42265957349063282</v>
      </c>
      <c r="Q120" s="52">
        <v>585.1</v>
      </c>
      <c r="R120" s="77">
        <v>1.1100000000000001</v>
      </c>
    </row>
    <row r="121" spans="1:18" x14ac:dyDescent="0.35">
      <c r="A121" s="91" t="s">
        <v>103</v>
      </c>
      <c r="B121" s="78" t="s">
        <v>28</v>
      </c>
      <c r="C121" s="81">
        <v>201603</v>
      </c>
      <c r="D121" s="59" t="s">
        <v>1</v>
      </c>
      <c r="E121" s="5" t="s">
        <v>3</v>
      </c>
      <c r="F121" s="4">
        <v>39</v>
      </c>
      <c r="G121" s="10">
        <v>181</v>
      </c>
      <c r="H121" s="4">
        <v>893</v>
      </c>
      <c r="I121" s="110"/>
      <c r="J121" s="110"/>
      <c r="K121" s="46">
        <v>205.97</v>
      </c>
      <c r="L121" s="46">
        <v>6179</v>
      </c>
      <c r="M121" s="47">
        <v>4.6002000000000001</v>
      </c>
      <c r="N121" s="47">
        <v>5.5833000000000004</v>
      </c>
      <c r="O121" s="47">
        <v>10.1835</v>
      </c>
      <c r="P121" s="63">
        <f t="shared" si="1"/>
        <v>0.45173074090440418</v>
      </c>
      <c r="Q121" s="46">
        <v>606.77</v>
      </c>
      <c r="R121" s="25">
        <v>1.1599999999999999</v>
      </c>
    </row>
    <row r="122" spans="1:18" x14ac:dyDescent="0.35">
      <c r="A122" s="91" t="s">
        <v>103</v>
      </c>
      <c r="B122" s="78" t="s">
        <v>28</v>
      </c>
      <c r="C122" s="81">
        <v>201605</v>
      </c>
      <c r="D122" s="59" t="s">
        <v>2</v>
      </c>
      <c r="E122" s="5" t="s">
        <v>3</v>
      </c>
      <c r="F122" s="4">
        <v>6</v>
      </c>
      <c r="G122" s="10">
        <v>28</v>
      </c>
      <c r="H122" s="4">
        <v>176</v>
      </c>
      <c r="I122" s="111"/>
      <c r="J122" s="111"/>
      <c r="K122" s="46">
        <v>35.369999999999997</v>
      </c>
      <c r="L122" s="46">
        <v>1061.2</v>
      </c>
      <c r="M122" s="47">
        <v>1.6334</v>
      </c>
      <c r="N122" s="47">
        <v>1.6334</v>
      </c>
      <c r="O122" s="47">
        <v>0</v>
      </c>
      <c r="P122" s="63">
        <v>0</v>
      </c>
      <c r="Q122" s="46">
        <v>649.69000000000005</v>
      </c>
      <c r="R122" s="25">
        <v>1.24</v>
      </c>
    </row>
    <row r="123" spans="1:18" x14ac:dyDescent="0.35">
      <c r="A123" s="91" t="s">
        <v>103</v>
      </c>
      <c r="B123" s="78" t="s">
        <v>28</v>
      </c>
      <c r="C123" s="81">
        <v>201607</v>
      </c>
      <c r="D123" s="59" t="s">
        <v>0</v>
      </c>
      <c r="E123" s="5" t="s">
        <v>87</v>
      </c>
      <c r="F123" s="4">
        <v>38</v>
      </c>
      <c r="G123" s="10">
        <v>173</v>
      </c>
      <c r="H123" s="4">
        <v>922</v>
      </c>
      <c r="I123" s="25">
        <v>0.66</v>
      </c>
      <c r="J123" s="25">
        <v>0.79069999999999996</v>
      </c>
      <c r="K123" s="46">
        <v>209.53</v>
      </c>
      <c r="L123" s="46">
        <v>6286</v>
      </c>
      <c r="M123" s="47">
        <v>5.3</v>
      </c>
      <c r="N123" s="47">
        <v>4.9001999999999999</v>
      </c>
      <c r="O123" s="47">
        <v>10.200200000000001</v>
      </c>
      <c r="P123" s="63">
        <f t="shared" si="1"/>
        <v>0.51959765494794219</v>
      </c>
      <c r="Q123" s="46">
        <v>616.26</v>
      </c>
      <c r="R123" s="25">
        <v>1.17</v>
      </c>
    </row>
    <row r="124" spans="1:18" x14ac:dyDescent="0.35">
      <c r="A124" s="91" t="s">
        <v>103</v>
      </c>
      <c r="B124" s="78" t="s">
        <v>28</v>
      </c>
      <c r="C124" s="81">
        <v>201703</v>
      </c>
      <c r="D124" s="59" t="s">
        <v>1</v>
      </c>
      <c r="E124" s="5" t="s">
        <v>87</v>
      </c>
      <c r="F124" s="4">
        <v>39</v>
      </c>
      <c r="G124" s="10">
        <v>182</v>
      </c>
      <c r="H124" s="4">
        <v>966</v>
      </c>
      <c r="I124" s="27">
        <v>0.71</v>
      </c>
      <c r="J124" s="27">
        <v>0.8</v>
      </c>
      <c r="K124" s="46">
        <v>223.46190000000001</v>
      </c>
      <c r="L124" s="46">
        <v>6697</v>
      </c>
      <c r="M124" s="47">
        <v>6.6334</v>
      </c>
      <c r="N124" s="47">
        <v>4.4501999999999997</v>
      </c>
      <c r="O124" s="47">
        <f>M124+N124</f>
        <v>11.083600000000001</v>
      </c>
      <c r="P124" s="63">
        <f t="shared" si="1"/>
        <v>0.59848785593128584</v>
      </c>
      <c r="Q124" s="46">
        <v>604.84500000000003</v>
      </c>
      <c r="R124" s="25">
        <f t="shared" ref="R124:R128" si="2">Q124/525</f>
        <v>1.1520857142857144</v>
      </c>
    </row>
    <row r="125" spans="1:18" x14ac:dyDescent="0.35">
      <c r="A125" s="91" t="s">
        <v>103</v>
      </c>
      <c r="B125" s="78" t="s">
        <v>28</v>
      </c>
      <c r="C125" s="81">
        <v>201705</v>
      </c>
      <c r="D125" s="59" t="s">
        <v>2</v>
      </c>
      <c r="E125" s="5" t="s">
        <v>87</v>
      </c>
      <c r="F125" s="66">
        <v>6</v>
      </c>
      <c r="G125" s="67">
        <v>28</v>
      </c>
      <c r="H125" s="66">
        <v>162</v>
      </c>
      <c r="I125" s="28">
        <v>0.77</v>
      </c>
      <c r="J125" s="28">
        <v>0.86</v>
      </c>
      <c r="K125" s="54">
        <v>30.357199999999999</v>
      </c>
      <c r="L125" s="54">
        <v>910.72</v>
      </c>
      <c r="M125" s="55">
        <v>0</v>
      </c>
      <c r="N125" s="55">
        <v>1.6334</v>
      </c>
      <c r="O125" s="55">
        <f>M125+N125</f>
        <v>1.6334</v>
      </c>
      <c r="P125" s="63">
        <f t="shared" si="1"/>
        <v>0</v>
      </c>
      <c r="Q125" s="46">
        <v>557.56089999999995</v>
      </c>
      <c r="R125" s="75">
        <f t="shared" si="2"/>
        <v>1.0620207619047619</v>
      </c>
    </row>
    <row r="126" spans="1:18" x14ac:dyDescent="0.35">
      <c r="A126" s="91" t="s">
        <v>103</v>
      </c>
      <c r="B126" s="78" t="s">
        <v>28</v>
      </c>
      <c r="C126" s="81">
        <v>201707</v>
      </c>
      <c r="D126" s="58" t="s">
        <v>0</v>
      </c>
      <c r="E126" s="31" t="s">
        <v>89</v>
      </c>
      <c r="F126" s="4">
        <v>41</v>
      </c>
      <c r="G126" s="10">
        <v>188</v>
      </c>
      <c r="H126" s="4">
        <v>1016</v>
      </c>
      <c r="I126" s="25">
        <v>0.72</v>
      </c>
      <c r="J126" s="25">
        <v>0.81499999999999995</v>
      </c>
      <c r="K126" s="46">
        <v>231.9665</v>
      </c>
      <c r="L126" s="46">
        <v>6959</v>
      </c>
      <c r="M126" s="47">
        <v>7.0667999999999997</v>
      </c>
      <c r="N126" s="47">
        <v>4.1167999999999996</v>
      </c>
      <c r="O126" s="47">
        <f>M126+N126</f>
        <v>11.183599999999998</v>
      </c>
      <c r="P126" s="63">
        <f t="shared" si="1"/>
        <v>0.63188955255910451</v>
      </c>
      <c r="Q126" s="46">
        <v>622.25040000000001</v>
      </c>
      <c r="R126" s="75">
        <f t="shared" si="2"/>
        <v>1.1852388571428571</v>
      </c>
    </row>
    <row r="127" spans="1:18" x14ac:dyDescent="0.35">
      <c r="A127" s="91" t="s">
        <v>103</v>
      </c>
      <c r="B127" s="78" t="s">
        <v>28</v>
      </c>
      <c r="C127" s="81">
        <v>201803</v>
      </c>
      <c r="D127" s="59" t="s">
        <v>1</v>
      </c>
      <c r="E127" s="5" t="s">
        <v>89</v>
      </c>
      <c r="F127" s="4">
        <v>42</v>
      </c>
      <c r="G127" s="10">
        <v>195</v>
      </c>
      <c r="H127" s="4">
        <v>1027</v>
      </c>
      <c r="I127" s="27">
        <v>0.74</v>
      </c>
      <c r="J127" s="27">
        <v>0.83250000000000002</v>
      </c>
      <c r="K127" s="46">
        <v>236.40029999999999</v>
      </c>
      <c r="L127" s="46">
        <v>7092</v>
      </c>
      <c r="M127" s="47">
        <v>6.9166999999999996</v>
      </c>
      <c r="N127" s="47">
        <v>4.7502000000000004</v>
      </c>
      <c r="O127" s="47">
        <f>M127+N127</f>
        <v>11.6669</v>
      </c>
      <c r="P127" s="63">
        <f t="shared" si="1"/>
        <v>0.59284814303713917</v>
      </c>
      <c r="Q127" s="46">
        <v>607.87360000000001</v>
      </c>
      <c r="R127" s="27">
        <f t="shared" si="2"/>
        <v>1.1578544761904761</v>
      </c>
    </row>
    <row r="128" spans="1:18" ht="15" thickBot="1" x14ac:dyDescent="0.4">
      <c r="A128" s="93" t="s">
        <v>103</v>
      </c>
      <c r="B128" s="88" t="s">
        <v>28</v>
      </c>
      <c r="C128" s="82">
        <v>201805</v>
      </c>
      <c r="D128" s="60" t="s">
        <v>2</v>
      </c>
      <c r="E128" s="19" t="s">
        <v>89</v>
      </c>
      <c r="F128" s="14">
        <v>8</v>
      </c>
      <c r="G128" s="15">
        <v>36</v>
      </c>
      <c r="H128" s="14">
        <v>207</v>
      </c>
      <c r="I128" s="72">
        <v>0.85</v>
      </c>
      <c r="J128" s="72">
        <v>0.8841</v>
      </c>
      <c r="K128" s="48">
        <v>42.676299999999998</v>
      </c>
      <c r="L128" s="48">
        <v>0</v>
      </c>
      <c r="M128" s="49">
        <v>0</v>
      </c>
      <c r="N128" s="49">
        <v>0</v>
      </c>
      <c r="O128" s="49">
        <f>M128+N128</f>
        <v>0</v>
      </c>
      <c r="P128" s="72">
        <v>0</v>
      </c>
      <c r="Q128" s="48">
        <v>0</v>
      </c>
      <c r="R128" s="72">
        <f t="shared" si="2"/>
        <v>0</v>
      </c>
    </row>
    <row r="129" spans="1:18" x14ac:dyDescent="0.35">
      <c r="A129" s="99" t="s">
        <v>162</v>
      </c>
      <c r="B129" s="100" t="s">
        <v>163</v>
      </c>
      <c r="C129" s="81">
        <v>201707</v>
      </c>
      <c r="D129" s="58" t="s">
        <v>0</v>
      </c>
      <c r="E129" s="31" t="s">
        <v>89</v>
      </c>
      <c r="F129" s="68"/>
      <c r="G129" s="104"/>
      <c r="H129" s="68"/>
      <c r="I129" s="96">
        <v>0.73</v>
      </c>
      <c r="J129" s="96"/>
      <c r="K129" s="69"/>
      <c r="L129" s="69"/>
      <c r="M129" s="70"/>
      <c r="N129" s="70"/>
      <c r="O129" s="70"/>
      <c r="P129" s="96"/>
      <c r="Q129" s="69"/>
      <c r="R129" s="96"/>
    </row>
    <row r="130" spans="1:18" x14ac:dyDescent="0.35">
      <c r="A130" s="91" t="s">
        <v>162</v>
      </c>
      <c r="B130" s="78" t="s">
        <v>163</v>
      </c>
      <c r="C130" s="101">
        <v>201803</v>
      </c>
      <c r="D130" s="102" t="s">
        <v>1</v>
      </c>
      <c r="E130" s="103" t="s">
        <v>89</v>
      </c>
      <c r="F130" s="68">
        <v>1</v>
      </c>
      <c r="G130" s="104">
        <v>4</v>
      </c>
      <c r="H130" s="68">
        <v>15</v>
      </c>
      <c r="I130" s="105">
        <v>0.67</v>
      </c>
      <c r="J130" s="105">
        <v>0.73329999999999995</v>
      </c>
      <c r="K130" s="69">
        <v>2</v>
      </c>
      <c r="L130" s="69">
        <v>60</v>
      </c>
      <c r="M130" s="70">
        <v>0</v>
      </c>
      <c r="N130" s="70">
        <v>2.6667000000000001</v>
      </c>
      <c r="O130" s="70">
        <f>N130+M130</f>
        <v>2.6667000000000001</v>
      </c>
      <c r="P130" s="105">
        <f>M130/O130</f>
        <v>0</v>
      </c>
      <c r="Q130" s="69">
        <v>224.97190000000001</v>
      </c>
      <c r="R130" s="105">
        <f t="shared" ref="R130" si="3">Q130/525</f>
        <v>0.42851790476190477</v>
      </c>
    </row>
    <row r="131" spans="1:18" ht="15" thickBot="1" x14ac:dyDescent="0.4">
      <c r="A131" s="93" t="s">
        <v>162</v>
      </c>
      <c r="B131" s="88" t="s">
        <v>163</v>
      </c>
      <c r="C131" s="82">
        <v>201805</v>
      </c>
      <c r="D131" s="60" t="s">
        <v>2</v>
      </c>
      <c r="E131" s="19" t="s">
        <v>89</v>
      </c>
      <c r="F131" s="14">
        <v>0</v>
      </c>
      <c r="G131" s="15">
        <v>0</v>
      </c>
      <c r="H131" s="14">
        <v>0</v>
      </c>
      <c r="I131" s="72">
        <v>0</v>
      </c>
      <c r="J131" s="72">
        <v>0</v>
      </c>
      <c r="K131" s="48">
        <v>0</v>
      </c>
      <c r="L131" s="48">
        <v>0</v>
      </c>
      <c r="M131" s="49">
        <v>0</v>
      </c>
      <c r="N131" s="49">
        <v>0</v>
      </c>
      <c r="O131" s="49">
        <v>0</v>
      </c>
      <c r="P131" s="72">
        <v>0</v>
      </c>
      <c r="Q131" s="48">
        <v>0</v>
      </c>
      <c r="R131" s="72">
        <v>0</v>
      </c>
    </row>
    <row r="132" spans="1:18" x14ac:dyDescent="0.35">
      <c r="A132" s="92" t="s">
        <v>104</v>
      </c>
      <c r="B132" s="87" t="s">
        <v>29</v>
      </c>
      <c r="C132" s="80">
        <v>201507</v>
      </c>
      <c r="D132" s="58" t="s">
        <v>0</v>
      </c>
      <c r="E132" s="31" t="s">
        <v>3</v>
      </c>
      <c r="F132" s="17">
        <v>4</v>
      </c>
      <c r="G132" s="18">
        <v>16</v>
      </c>
      <c r="H132" s="17">
        <v>148</v>
      </c>
      <c r="I132" s="110">
        <v>0.65</v>
      </c>
      <c r="J132" s="110">
        <v>0.81</v>
      </c>
      <c r="K132" s="52">
        <v>29.6</v>
      </c>
      <c r="L132" s="52">
        <v>888</v>
      </c>
      <c r="M132" s="53">
        <v>0.99990000000000001</v>
      </c>
      <c r="N132" s="53">
        <v>0.33329999999999999</v>
      </c>
      <c r="O132" s="53">
        <v>1.3331999999999999</v>
      </c>
      <c r="P132" s="63">
        <f t="shared" si="1"/>
        <v>0.75</v>
      </c>
      <c r="Q132" s="52">
        <v>666.07</v>
      </c>
      <c r="R132" s="77">
        <v>1.27</v>
      </c>
    </row>
    <row r="133" spans="1:18" x14ac:dyDescent="0.35">
      <c r="A133" s="91" t="s">
        <v>104</v>
      </c>
      <c r="B133" s="78" t="s">
        <v>29</v>
      </c>
      <c r="C133" s="81">
        <v>201603</v>
      </c>
      <c r="D133" s="59" t="s">
        <v>1</v>
      </c>
      <c r="E133" s="5" t="s">
        <v>3</v>
      </c>
      <c r="F133" s="4">
        <v>4</v>
      </c>
      <c r="G133" s="10">
        <v>16</v>
      </c>
      <c r="H133" s="4">
        <v>152</v>
      </c>
      <c r="I133" s="110"/>
      <c r="J133" s="110"/>
      <c r="K133" s="46">
        <v>30.4</v>
      </c>
      <c r="L133" s="46">
        <v>912</v>
      </c>
      <c r="M133" s="47">
        <v>0.99990000000000001</v>
      </c>
      <c r="N133" s="47">
        <v>0.33329999999999999</v>
      </c>
      <c r="O133" s="47">
        <v>1.3331999999999999</v>
      </c>
      <c r="P133" s="63">
        <f t="shared" si="1"/>
        <v>0.75</v>
      </c>
      <c r="Q133" s="46">
        <v>684.07</v>
      </c>
      <c r="R133" s="25">
        <v>1.3</v>
      </c>
    </row>
    <row r="134" spans="1:18" x14ac:dyDescent="0.35">
      <c r="A134" s="91" t="s">
        <v>104</v>
      </c>
      <c r="B134" s="78" t="s">
        <v>29</v>
      </c>
      <c r="C134" s="81">
        <v>201605</v>
      </c>
      <c r="D134" s="59" t="s">
        <v>2</v>
      </c>
      <c r="E134" s="5" t="s">
        <v>3</v>
      </c>
      <c r="F134" s="4">
        <v>0</v>
      </c>
      <c r="G134" s="10">
        <v>0</v>
      </c>
      <c r="H134" s="4">
        <v>0</v>
      </c>
      <c r="I134" s="111"/>
      <c r="J134" s="111"/>
      <c r="K134" s="46">
        <v>0</v>
      </c>
      <c r="L134" s="46">
        <v>0</v>
      </c>
      <c r="M134" s="47">
        <v>0</v>
      </c>
      <c r="N134" s="47">
        <v>0</v>
      </c>
      <c r="O134" s="47">
        <v>0</v>
      </c>
      <c r="P134" s="63">
        <v>0</v>
      </c>
      <c r="Q134" s="46">
        <v>0</v>
      </c>
      <c r="R134" s="27">
        <f t="shared" ref="R134:R140" si="4">Q134/525</f>
        <v>0</v>
      </c>
    </row>
    <row r="135" spans="1:18" x14ac:dyDescent="0.35">
      <c r="A135" s="91" t="s">
        <v>104</v>
      </c>
      <c r="B135" s="78" t="s">
        <v>29</v>
      </c>
      <c r="C135" s="81">
        <v>201607</v>
      </c>
      <c r="D135" s="59" t="s">
        <v>0</v>
      </c>
      <c r="E135" s="5" t="s">
        <v>87</v>
      </c>
      <c r="F135" s="4">
        <v>4</v>
      </c>
      <c r="G135" s="10">
        <v>16</v>
      </c>
      <c r="H135" s="4">
        <v>147</v>
      </c>
      <c r="I135" s="25">
        <v>0.64</v>
      </c>
      <c r="J135" s="25">
        <v>0.81630000000000003</v>
      </c>
      <c r="K135" s="46">
        <v>29.4</v>
      </c>
      <c r="L135" s="46">
        <v>882</v>
      </c>
      <c r="M135" s="47">
        <v>0.99990000000000001</v>
      </c>
      <c r="N135" s="47">
        <v>0.33329999999999999</v>
      </c>
      <c r="O135" s="47">
        <v>1.3331999999999999</v>
      </c>
      <c r="P135" s="63">
        <f t="shared" si="1"/>
        <v>0.75</v>
      </c>
      <c r="Q135" s="46">
        <v>661.57</v>
      </c>
      <c r="R135" s="25">
        <f t="shared" si="4"/>
        <v>1.2601333333333333</v>
      </c>
    </row>
    <row r="136" spans="1:18" x14ac:dyDescent="0.35">
      <c r="A136" s="91" t="s">
        <v>104</v>
      </c>
      <c r="B136" s="78" t="s">
        <v>29</v>
      </c>
      <c r="C136" s="81">
        <v>201703</v>
      </c>
      <c r="D136" s="59" t="s">
        <v>1</v>
      </c>
      <c r="E136" s="5" t="s">
        <v>87</v>
      </c>
      <c r="F136" s="4">
        <v>4</v>
      </c>
      <c r="G136" s="10">
        <v>16</v>
      </c>
      <c r="H136" s="4">
        <v>153</v>
      </c>
      <c r="I136" s="27">
        <v>0.79</v>
      </c>
      <c r="J136" s="27">
        <v>0.86</v>
      </c>
      <c r="K136" s="46">
        <v>30.6</v>
      </c>
      <c r="L136" s="46">
        <v>918</v>
      </c>
      <c r="M136" s="47">
        <v>0.99990000000000001</v>
      </c>
      <c r="N136" s="47">
        <v>0.33329999999999999</v>
      </c>
      <c r="O136" s="47">
        <f>M136+N136</f>
        <v>1.3331999999999999</v>
      </c>
      <c r="P136" s="63">
        <f t="shared" si="1"/>
        <v>0.75</v>
      </c>
      <c r="Q136" s="46">
        <v>688.56889999999999</v>
      </c>
      <c r="R136" s="25">
        <f t="shared" si="4"/>
        <v>1.3115598095238095</v>
      </c>
    </row>
    <row r="137" spans="1:18" x14ac:dyDescent="0.35">
      <c r="A137" s="91" t="s">
        <v>104</v>
      </c>
      <c r="B137" s="78" t="s">
        <v>29</v>
      </c>
      <c r="C137" s="81">
        <v>201705</v>
      </c>
      <c r="D137" s="59" t="s">
        <v>2</v>
      </c>
      <c r="E137" s="5" t="s">
        <v>87</v>
      </c>
      <c r="F137" s="66">
        <v>0</v>
      </c>
      <c r="G137" s="67">
        <v>0</v>
      </c>
      <c r="H137" s="66">
        <v>0</v>
      </c>
      <c r="I137" s="28">
        <v>0</v>
      </c>
      <c r="J137" s="28">
        <v>0</v>
      </c>
      <c r="K137" s="54">
        <v>0</v>
      </c>
      <c r="L137" s="54">
        <v>0</v>
      </c>
      <c r="M137" s="55">
        <v>0</v>
      </c>
      <c r="N137" s="55">
        <v>0</v>
      </c>
      <c r="O137" s="55">
        <f>M137+N137</f>
        <v>0</v>
      </c>
      <c r="P137" s="63">
        <v>0</v>
      </c>
      <c r="Q137" s="54">
        <v>0</v>
      </c>
      <c r="R137" s="75">
        <f t="shared" si="4"/>
        <v>0</v>
      </c>
    </row>
    <row r="138" spans="1:18" x14ac:dyDescent="0.35">
      <c r="A138" s="91" t="s">
        <v>104</v>
      </c>
      <c r="B138" s="78" t="s">
        <v>29</v>
      </c>
      <c r="C138" s="81">
        <v>201707</v>
      </c>
      <c r="D138" s="58" t="s">
        <v>0</v>
      </c>
      <c r="E138" s="31" t="s">
        <v>89</v>
      </c>
      <c r="F138" s="4">
        <v>4</v>
      </c>
      <c r="G138" s="10">
        <v>16</v>
      </c>
      <c r="H138" s="4">
        <v>155</v>
      </c>
      <c r="I138" s="25">
        <v>0.72</v>
      </c>
      <c r="J138" s="25">
        <v>0.8</v>
      </c>
      <c r="K138" s="46">
        <v>31</v>
      </c>
      <c r="L138" s="46">
        <v>930</v>
      </c>
      <c r="M138" s="47">
        <v>0.99990000000000001</v>
      </c>
      <c r="N138" s="47">
        <v>0.33329999999999999</v>
      </c>
      <c r="O138" s="47">
        <f>M138+N138</f>
        <v>1.3331999999999999</v>
      </c>
      <c r="P138" s="63">
        <f t="shared" si="1"/>
        <v>0.75</v>
      </c>
      <c r="Q138" s="46">
        <v>697.56979999999999</v>
      </c>
      <c r="R138" s="75">
        <f t="shared" si="4"/>
        <v>1.3287043809523809</v>
      </c>
    </row>
    <row r="139" spans="1:18" x14ac:dyDescent="0.35">
      <c r="A139" s="91" t="s">
        <v>104</v>
      </c>
      <c r="B139" s="78" t="s">
        <v>29</v>
      </c>
      <c r="C139" s="81">
        <v>201803</v>
      </c>
      <c r="D139" s="59" t="s">
        <v>1</v>
      </c>
      <c r="E139" s="5" t="s">
        <v>89</v>
      </c>
      <c r="F139" s="4">
        <v>5</v>
      </c>
      <c r="G139" s="10">
        <v>19</v>
      </c>
      <c r="H139" s="4">
        <v>133</v>
      </c>
      <c r="I139" s="27">
        <v>0.64</v>
      </c>
      <c r="J139" s="27">
        <v>0.78200000000000003</v>
      </c>
      <c r="K139" s="46">
        <v>26.178999999999998</v>
      </c>
      <c r="L139" s="46">
        <v>720</v>
      </c>
      <c r="M139" s="47">
        <v>0.99990000000000001</v>
      </c>
      <c r="N139" s="47">
        <v>0.59989999999999999</v>
      </c>
      <c r="O139" s="47">
        <f>M139+N139</f>
        <v>1.5998000000000001</v>
      </c>
      <c r="P139" s="63">
        <f t="shared" si="1"/>
        <v>0.6250156269533691</v>
      </c>
      <c r="Q139" s="46">
        <v>490.91759999999999</v>
      </c>
      <c r="R139" s="27">
        <f t="shared" si="4"/>
        <v>0.93508114285714283</v>
      </c>
    </row>
    <row r="140" spans="1:18" ht="15" thickBot="1" x14ac:dyDescent="0.4">
      <c r="A140" s="93" t="s">
        <v>104</v>
      </c>
      <c r="B140" s="88" t="s">
        <v>29</v>
      </c>
      <c r="C140" s="82">
        <v>201805</v>
      </c>
      <c r="D140" s="60" t="s">
        <v>2</v>
      </c>
      <c r="E140" s="19" t="s">
        <v>89</v>
      </c>
      <c r="F140" s="14">
        <v>0</v>
      </c>
      <c r="G140" s="15">
        <v>0</v>
      </c>
      <c r="H140" s="14">
        <v>0</v>
      </c>
      <c r="I140" s="72">
        <v>0</v>
      </c>
      <c r="J140" s="72">
        <v>0</v>
      </c>
      <c r="K140" s="48">
        <v>0</v>
      </c>
      <c r="L140" s="48">
        <v>0</v>
      </c>
      <c r="M140" s="49">
        <v>0</v>
      </c>
      <c r="N140" s="49">
        <v>0</v>
      </c>
      <c r="O140" s="49">
        <f>M140+N140</f>
        <v>0</v>
      </c>
      <c r="P140" s="72">
        <v>0</v>
      </c>
      <c r="Q140" s="48">
        <v>0</v>
      </c>
      <c r="R140" s="72">
        <f t="shared" si="4"/>
        <v>0</v>
      </c>
    </row>
    <row r="141" spans="1:18" x14ac:dyDescent="0.35">
      <c r="A141" s="92" t="s">
        <v>105</v>
      </c>
      <c r="B141" s="87" t="s">
        <v>30</v>
      </c>
      <c r="C141" s="80">
        <v>201507</v>
      </c>
      <c r="D141" s="58" t="s">
        <v>0</v>
      </c>
      <c r="E141" s="31" t="s">
        <v>3</v>
      </c>
      <c r="F141" s="17">
        <v>21</v>
      </c>
      <c r="G141" s="18">
        <v>60</v>
      </c>
      <c r="H141" s="17">
        <v>715</v>
      </c>
      <c r="I141" s="110">
        <v>0.83</v>
      </c>
      <c r="J141" s="110">
        <v>0.9</v>
      </c>
      <c r="K141" s="52">
        <v>71.25</v>
      </c>
      <c r="L141" s="52">
        <v>2137.63</v>
      </c>
      <c r="M141" s="53">
        <v>1</v>
      </c>
      <c r="N141" s="53">
        <v>2.7999000000000001</v>
      </c>
      <c r="O141" s="53">
        <v>3.7999000000000001</v>
      </c>
      <c r="P141" s="63">
        <f t="shared" si="1"/>
        <v>0.26316482012684544</v>
      </c>
      <c r="Q141" s="52">
        <v>562.54999999999995</v>
      </c>
      <c r="R141" s="77">
        <v>1.07</v>
      </c>
    </row>
    <row r="142" spans="1:18" x14ac:dyDescent="0.35">
      <c r="A142" s="91" t="s">
        <v>105</v>
      </c>
      <c r="B142" s="78" t="s">
        <v>30</v>
      </c>
      <c r="C142" s="81">
        <v>201603</v>
      </c>
      <c r="D142" s="59" t="s">
        <v>1</v>
      </c>
      <c r="E142" s="5" t="s">
        <v>3</v>
      </c>
      <c r="F142" s="4">
        <v>22</v>
      </c>
      <c r="G142" s="10">
        <v>65</v>
      </c>
      <c r="H142" s="4">
        <v>802</v>
      </c>
      <c r="I142" s="110"/>
      <c r="J142" s="110"/>
      <c r="K142" s="46">
        <v>81.349999999999994</v>
      </c>
      <c r="L142" s="46">
        <v>2440.4299999999998</v>
      </c>
      <c r="M142" s="47">
        <v>1.9999</v>
      </c>
      <c r="N142" s="47">
        <v>2</v>
      </c>
      <c r="O142" s="47">
        <v>3.9998999999999998</v>
      </c>
      <c r="P142" s="63">
        <f t="shared" si="1"/>
        <v>0.49998749968749223</v>
      </c>
      <c r="Q142" s="46">
        <v>610.12</v>
      </c>
      <c r="R142" s="25">
        <v>1.1599999999999999</v>
      </c>
    </row>
    <row r="143" spans="1:18" x14ac:dyDescent="0.35">
      <c r="A143" s="91" t="s">
        <v>105</v>
      </c>
      <c r="B143" s="78" t="s">
        <v>30</v>
      </c>
      <c r="C143" s="81">
        <v>201605</v>
      </c>
      <c r="D143" s="59" t="s">
        <v>2</v>
      </c>
      <c r="E143" s="5" t="s">
        <v>3</v>
      </c>
      <c r="F143" s="4">
        <v>2</v>
      </c>
      <c r="G143" s="10">
        <v>6</v>
      </c>
      <c r="H143" s="4">
        <v>78</v>
      </c>
      <c r="I143" s="111"/>
      <c r="J143" s="111"/>
      <c r="K143" s="46">
        <v>7.8</v>
      </c>
      <c r="L143" s="46">
        <v>234</v>
      </c>
      <c r="M143" s="50">
        <v>0</v>
      </c>
      <c r="N143" s="47">
        <v>0.4</v>
      </c>
      <c r="O143" s="47">
        <v>0.4</v>
      </c>
      <c r="P143" s="63">
        <f t="shared" si="1"/>
        <v>0</v>
      </c>
      <c r="Q143" s="46">
        <v>585</v>
      </c>
      <c r="R143" s="25">
        <v>1.1100000000000001</v>
      </c>
    </row>
    <row r="144" spans="1:18" x14ac:dyDescent="0.35">
      <c r="A144" s="91" t="s">
        <v>105</v>
      </c>
      <c r="B144" s="78" t="s">
        <v>30</v>
      </c>
      <c r="C144" s="81">
        <v>201607</v>
      </c>
      <c r="D144" s="59" t="s">
        <v>0</v>
      </c>
      <c r="E144" s="5" t="s">
        <v>87</v>
      </c>
      <c r="F144" s="4">
        <v>21</v>
      </c>
      <c r="G144" s="10">
        <v>60</v>
      </c>
      <c r="H144" s="4">
        <v>752</v>
      </c>
      <c r="I144" s="25">
        <v>0.85</v>
      </c>
      <c r="J144" s="25">
        <v>0.93479999999999996</v>
      </c>
      <c r="K144" s="46">
        <v>75.89</v>
      </c>
      <c r="L144" s="46">
        <v>2276.7199999999998</v>
      </c>
      <c r="M144" s="47">
        <v>1.9999</v>
      </c>
      <c r="N144" s="47">
        <v>2</v>
      </c>
      <c r="O144" s="47">
        <v>3.9998999999999998</v>
      </c>
      <c r="P144" s="63">
        <f t="shared" si="1"/>
        <v>0.49998749968749223</v>
      </c>
      <c r="Q144" s="46">
        <v>569.19000000000005</v>
      </c>
      <c r="R144" s="25">
        <v>1.08</v>
      </c>
    </row>
    <row r="145" spans="1:18" x14ac:dyDescent="0.35">
      <c r="A145" s="91" t="s">
        <v>105</v>
      </c>
      <c r="B145" s="78" t="s">
        <v>30</v>
      </c>
      <c r="C145" s="81">
        <v>201703</v>
      </c>
      <c r="D145" s="59" t="s">
        <v>1</v>
      </c>
      <c r="E145" s="5" t="s">
        <v>87</v>
      </c>
      <c r="F145" s="4">
        <v>22</v>
      </c>
      <c r="G145" s="10">
        <v>62</v>
      </c>
      <c r="H145" s="4">
        <v>814</v>
      </c>
      <c r="I145" s="27"/>
      <c r="J145" s="27">
        <v>0.92510000000000003</v>
      </c>
      <c r="K145" s="46">
        <v>81.698099999999997</v>
      </c>
      <c r="L145" s="46">
        <v>2450.94</v>
      </c>
      <c r="M145" s="50">
        <v>1.9999</v>
      </c>
      <c r="N145" s="47">
        <v>1.8</v>
      </c>
      <c r="O145" s="47">
        <f>M145+N145</f>
        <v>3.7999000000000001</v>
      </c>
      <c r="P145" s="63">
        <f t="shared" si="1"/>
        <v>0.52630332377167821</v>
      </c>
      <c r="Q145" s="46">
        <v>645.00120000000004</v>
      </c>
      <c r="R145" s="25">
        <f>Q145/525</f>
        <v>1.2285737142857143</v>
      </c>
    </row>
    <row r="146" spans="1:18" x14ac:dyDescent="0.35">
      <c r="A146" s="91" t="s">
        <v>105</v>
      </c>
      <c r="B146" s="78" t="s">
        <v>30</v>
      </c>
      <c r="C146" s="81">
        <v>201705</v>
      </c>
      <c r="D146" s="59" t="s">
        <v>2</v>
      </c>
      <c r="E146" s="5" t="s">
        <v>87</v>
      </c>
      <c r="F146" s="66">
        <v>3</v>
      </c>
      <c r="G146" s="67">
        <v>7</v>
      </c>
      <c r="H146" s="66">
        <v>59</v>
      </c>
      <c r="I146" s="28">
        <v>0.88</v>
      </c>
      <c r="J146" s="28">
        <v>0.93220000000000003</v>
      </c>
      <c r="K146" s="54">
        <v>5.8333000000000004</v>
      </c>
      <c r="L146" s="54">
        <v>175</v>
      </c>
      <c r="M146" s="55">
        <v>0</v>
      </c>
      <c r="N146" s="55">
        <v>0.4</v>
      </c>
      <c r="O146" s="55">
        <f>M146+N146</f>
        <v>0.4</v>
      </c>
      <c r="P146" s="63">
        <f t="shared" si="1"/>
        <v>0</v>
      </c>
      <c r="Q146" s="54">
        <v>437.5</v>
      </c>
      <c r="R146" s="75">
        <f>Q146/525</f>
        <v>0.83333333333333337</v>
      </c>
    </row>
    <row r="147" spans="1:18" x14ac:dyDescent="0.35">
      <c r="A147" s="91" t="s">
        <v>105</v>
      </c>
      <c r="B147" s="78" t="s">
        <v>30</v>
      </c>
      <c r="C147" s="81">
        <v>201707</v>
      </c>
      <c r="D147" s="58" t="s">
        <v>0</v>
      </c>
      <c r="E147" s="31" t="s">
        <v>89</v>
      </c>
      <c r="F147" s="4">
        <v>20</v>
      </c>
      <c r="G147" s="10">
        <v>57</v>
      </c>
      <c r="H147" s="4">
        <v>752</v>
      </c>
      <c r="I147" s="25">
        <v>0.85</v>
      </c>
      <c r="J147" s="25">
        <v>0.91490000000000005</v>
      </c>
      <c r="K147" s="46">
        <v>75.324700000000007</v>
      </c>
      <c r="L147" s="46">
        <v>2065</v>
      </c>
      <c r="M147" s="47">
        <v>1.9999</v>
      </c>
      <c r="N147" s="47">
        <v>1.8</v>
      </c>
      <c r="O147" s="47">
        <f>M147+N147</f>
        <v>3.7999000000000001</v>
      </c>
      <c r="P147" s="63">
        <f t="shared" si="1"/>
        <v>0.52630332377167821</v>
      </c>
      <c r="Q147" s="46">
        <v>594.68409999999994</v>
      </c>
      <c r="R147" s="75">
        <f>Q147/525</f>
        <v>1.1327316190476189</v>
      </c>
    </row>
    <row r="148" spans="1:18" x14ac:dyDescent="0.35">
      <c r="A148" s="91" t="s">
        <v>105</v>
      </c>
      <c r="B148" s="78" t="s">
        <v>30</v>
      </c>
      <c r="C148" s="81">
        <v>201803</v>
      </c>
      <c r="D148" s="59" t="s">
        <v>1</v>
      </c>
      <c r="E148" s="5" t="s">
        <v>89</v>
      </c>
      <c r="F148" s="4">
        <v>23</v>
      </c>
      <c r="G148" s="10">
        <v>66</v>
      </c>
      <c r="H148" s="4">
        <v>92.83</v>
      </c>
      <c r="I148" s="27">
        <v>0.87</v>
      </c>
      <c r="J148" s="27">
        <v>0.7278</v>
      </c>
      <c r="K148" s="46">
        <v>84.280900000000003</v>
      </c>
      <c r="L148" s="46">
        <v>2225</v>
      </c>
      <c r="M148" s="50">
        <v>1.9999</v>
      </c>
      <c r="N148" s="47">
        <v>2.4</v>
      </c>
      <c r="O148" s="47">
        <f>M148+N148</f>
        <v>4.3998999999999997</v>
      </c>
      <c r="P148" s="63">
        <f t="shared" si="1"/>
        <v>0.45453305756949025</v>
      </c>
      <c r="Q148" s="46">
        <v>574.65620000000001</v>
      </c>
      <c r="R148" s="27">
        <f>Q148/525</f>
        <v>1.0945832380952381</v>
      </c>
    </row>
    <row r="149" spans="1:18" ht="15" thickBot="1" x14ac:dyDescent="0.4">
      <c r="A149" s="93" t="s">
        <v>105</v>
      </c>
      <c r="B149" s="88" t="s">
        <v>30</v>
      </c>
      <c r="C149" s="82">
        <v>201805</v>
      </c>
      <c r="D149" s="60" t="s">
        <v>2</v>
      </c>
      <c r="E149" s="19" t="s">
        <v>89</v>
      </c>
      <c r="F149" s="14">
        <v>2</v>
      </c>
      <c r="G149" s="15">
        <v>6</v>
      </c>
      <c r="H149" s="14">
        <v>107</v>
      </c>
      <c r="I149" s="72">
        <v>0.93</v>
      </c>
      <c r="J149" s="72">
        <v>0.94389999999999996</v>
      </c>
      <c r="K149" s="48">
        <v>10.7</v>
      </c>
      <c r="L149" s="48">
        <v>321</v>
      </c>
      <c r="M149" s="49">
        <v>0</v>
      </c>
      <c r="N149" s="49">
        <v>0.4</v>
      </c>
      <c r="O149" s="49">
        <f>M149+N149</f>
        <v>0.4</v>
      </c>
      <c r="P149" s="72">
        <f t="shared" si="1"/>
        <v>0</v>
      </c>
      <c r="Q149" s="48">
        <v>802.5</v>
      </c>
      <c r="R149" s="72">
        <f>Q149/525</f>
        <v>1.5285714285714285</v>
      </c>
    </row>
    <row r="150" spans="1:18" x14ac:dyDescent="0.35">
      <c r="A150" s="92" t="s">
        <v>106</v>
      </c>
      <c r="B150" s="87" t="s">
        <v>31</v>
      </c>
      <c r="C150" s="80">
        <v>201507</v>
      </c>
      <c r="D150" s="58" t="s">
        <v>0</v>
      </c>
      <c r="E150" s="31" t="s">
        <v>3</v>
      </c>
      <c r="F150" s="17">
        <v>12</v>
      </c>
      <c r="G150" s="18">
        <v>39</v>
      </c>
      <c r="H150" s="17">
        <v>254</v>
      </c>
      <c r="I150" s="110">
        <v>0.78</v>
      </c>
      <c r="J150" s="110">
        <v>0.9</v>
      </c>
      <c r="K150" s="52">
        <v>37.1</v>
      </c>
      <c r="L150" s="52">
        <v>1113</v>
      </c>
      <c r="M150" s="53">
        <v>1</v>
      </c>
      <c r="N150" s="53">
        <v>1.133</v>
      </c>
      <c r="O150" s="53">
        <v>2.133</v>
      </c>
      <c r="P150" s="63">
        <f t="shared" si="1"/>
        <v>0.46882325363338023</v>
      </c>
      <c r="Q150" s="52">
        <v>521.79999999999995</v>
      </c>
      <c r="R150" s="77">
        <v>0.99</v>
      </c>
    </row>
    <row r="151" spans="1:18" x14ac:dyDescent="0.35">
      <c r="A151" s="91" t="s">
        <v>106</v>
      </c>
      <c r="B151" s="78" t="s">
        <v>31</v>
      </c>
      <c r="C151" s="81">
        <v>201603</v>
      </c>
      <c r="D151" s="59" t="s">
        <v>1</v>
      </c>
      <c r="E151" s="5" t="s">
        <v>3</v>
      </c>
      <c r="F151" s="4">
        <v>14</v>
      </c>
      <c r="G151" s="10">
        <v>47</v>
      </c>
      <c r="H151" s="4">
        <v>247</v>
      </c>
      <c r="I151" s="110"/>
      <c r="J151" s="110"/>
      <c r="K151" s="46">
        <v>36.200000000000003</v>
      </c>
      <c r="L151" s="46">
        <v>1086</v>
      </c>
      <c r="M151" s="47">
        <v>1.0001</v>
      </c>
      <c r="N151" s="47">
        <v>1.5330999999999999</v>
      </c>
      <c r="O151" s="47">
        <v>2.5331999999999999</v>
      </c>
      <c r="P151" s="63">
        <f t="shared" si="1"/>
        <v>0.39479709458392548</v>
      </c>
      <c r="Q151" s="46">
        <v>428.71</v>
      </c>
      <c r="R151" s="25">
        <v>0.82</v>
      </c>
    </row>
    <row r="152" spans="1:18" x14ac:dyDescent="0.35">
      <c r="A152" s="91" t="s">
        <v>106</v>
      </c>
      <c r="B152" s="78" t="s">
        <v>31</v>
      </c>
      <c r="C152" s="81">
        <v>201605</v>
      </c>
      <c r="D152" s="59" t="s">
        <v>2</v>
      </c>
      <c r="E152" s="5" t="s">
        <v>3</v>
      </c>
      <c r="F152" s="4">
        <v>4</v>
      </c>
      <c r="G152" s="10">
        <v>10</v>
      </c>
      <c r="H152" s="4">
        <v>61</v>
      </c>
      <c r="I152" s="111"/>
      <c r="J152" s="111"/>
      <c r="K152" s="46">
        <v>7.97</v>
      </c>
      <c r="L152" s="46">
        <v>239</v>
      </c>
      <c r="M152" s="50">
        <v>0</v>
      </c>
      <c r="N152" s="47">
        <v>0.46660000000000001</v>
      </c>
      <c r="O152" s="47">
        <v>0.46660000000000001</v>
      </c>
      <c r="P152" s="63">
        <f t="shared" si="1"/>
        <v>0</v>
      </c>
      <c r="Q152" s="46">
        <v>512.22</v>
      </c>
      <c r="R152" s="25">
        <v>0.98</v>
      </c>
    </row>
    <row r="153" spans="1:18" x14ac:dyDescent="0.35">
      <c r="A153" s="91" t="s">
        <v>106</v>
      </c>
      <c r="B153" s="78" t="s">
        <v>31</v>
      </c>
      <c r="C153" s="81">
        <v>201607</v>
      </c>
      <c r="D153" s="59" t="s">
        <v>0</v>
      </c>
      <c r="E153" s="5" t="s">
        <v>87</v>
      </c>
      <c r="F153" s="4">
        <v>13</v>
      </c>
      <c r="G153" s="10">
        <v>40</v>
      </c>
      <c r="H153" s="4">
        <v>264</v>
      </c>
      <c r="I153" s="25">
        <v>0.73</v>
      </c>
      <c r="J153" s="25">
        <v>0.89229999999999998</v>
      </c>
      <c r="K153" s="46">
        <v>38.840000000000003</v>
      </c>
      <c r="L153" s="46">
        <v>1165.23</v>
      </c>
      <c r="M153" s="47">
        <v>1</v>
      </c>
      <c r="N153" s="47">
        <v>1.6879</v>
      </c>
      <c r="O153" s="47">
        <v>2.6879</v>
      </c>
      <c r="P153" s="63">
        <f t="shared" si="1"/>
        <v>0.3720376502102013</v>
      </c>
      <c r="Q153" s="46">
        <v>433.51</v>
      </c>
      <c r="R153" s="25">
        <v>0.83</v>
      </c>
    </row>
    <row r="154" spans="1:18" x14ac:dyDescent="0.35">
      <c r="A154" s="91" t="s">
        <v>106</v>
      </c>
      <c r="B154" s="78" t="s">
        <v>31</v>
      </c>
      <c r="C154" s="81">
        <v>201703</v>
      </c>
      <c r="D154" s="59" t="s">
        <v>1</v>
      </c>
      <c r="E154" s="5" t="s">
        <v>87</v>
      </c>
      <c r="F154" s="4">
        <v>15</v>
      </c>
      <c r="G154" s="7">
        <v>44.5</v>
      </c>
      <c r="H154" s="4">
        <v>291</v>
      </c>
      <c r="I154" s="27">
        <v>0.78</v>
      </c>
      <c r="J154" s="27">
        <v>0.90380000000000005</v>
      </c>
      <c r="K154" s="46">
        <v>39.566600000000001</v>
      </c>
      <c r="L154" s="46">
        <v>1187</v>
      </c>
      <c r="M154" s="50">
        <v>1.1333</v>
      </c>
      <c r="N154" s="47">
        <v>1.4661999999999999</v>
      </c>
      <c r="O154" s="47">
        <f>M154+N154</f>
        <v>2.5994999999999999</v>
      </c>
      <c r="P154" s="63">
        <f t="shared" si="1"/>
        <v>0.4359684554722062</v>
      </c>
      <c r="Q154" s="46">
        <v>456.62630000000001</v>
      </c>
      <c r="R154" s="25">
        <f>Q154/525</f>
        <v>0.86976438095238096</v>
      </c>
    </row>
    <row r="155" spans="1:18" x14ac:dyDescent="0.35">
      <c r="A155" s="91" t="s">
        <v>106</v>
      </c>
      <c r="B155" s="78" t="s">
        <v>31</v>
      </c>
      <c r="C155" s="81">
        <v>201705</v>
      </c>
      <c r="D155" s="59" t="s">
        <v>2</v>
      </c>
      <c r="E155" s="5" t="s">
        <v>87</v>
      </c>
      <c r="F155" s="66">
        <v>6</v>
      </c>
      <c r="G155" s="67">
        <v>14</v>
      </c>
      <c r="H155" s="66">
        <v>69</v>
      </c>
      <c r="I155" s="28">
        <v>0.83</v>
      </c>
      <c r="J155" s="28">
        <v>0.91300000000000003</v>
      </c>
      <c r="K155" s="54">
        <v>6.6665999999999999</v>
      </c>
      <c r="L155" s="54">
        <v>200</v>
      </c>
      <c r="M155" s="55">
        <v>0</v>
      </c>
      <c r="N155" s="55">
        <v>0.46660000000000001</v>
      </c>
      <c r="O155" s="55">
        <f>M155+N155</f>
        <v>0.46660000000000001</v>
      </c>
      <c r="P155" s="63">
        <f t="shared" si="1"/>
        <v>0</v>
      </c>
      <c r="Q155" s="54">
        <v>428.6327</v>
      </c>
      <c r="R155" s="75">
        <f>Q155/525</f>
        <v>0.81644323809523811</v>
      </c>
    </row>
    <row r="156" spans="1:18" x14ac:dyDescent="0.35">
      <c r="A156" s="91" t="s">
        <v>106</v>
      </c>
      <c r="B156" s="78" t="s">
        <v>31</v>
      </c>
      <c r="C156" s="81">
        <v>201707</v>
      </c>
      <c r="D156" s="58" t="s">
        <v>0</v>
      </c>
      <c r="E156" s="31" t="s">
        <v>89</v>
      </c>
      <c r="F156" s="4">
        <v>16</v>
      </c>
      <c r="G156" s="10">
        <v>46.5</v>
      </c>
      <c r="H156" s="4">
        <v>327</v>
      </c>
      <c r="I156" s="25">
        <v>0.76</v>
      </c>
      <c r="J156" s="25">
        <v>0.89600000000000002</v>
      </c>
      <c r="K156" s="46">
        <v>37.100200000000001</v>
      </c>
      <c r="L156" s="46">
        <v>1113</v>
      </c>
      <c r="M156" s="47">
        <v>2.1331000000000002</v>
      </c>
      <c r="N156" s="47">
        <v>0.89949999999999997</v>
      </c>
      <c r="O156" s="47">
        <f>M156+N156</f>
        <v>3.0326000000000004</v>
      </c>
      <c r="P156" s="63">
        <f t="shared" si="1"/>
        <v>0.70338983050847459</v>
      </c>
      <c r="Q156" s="46">
        <v>367.01179999999999</v>
      </c>
      <c r="R156" s="75">
        <f t="shared" ref="R156:R158" si="5">Q156/525</f>
        <v>0.69907009523809527</v>
      </c>
    </row>
    <row r="157" spans="1:18" x14ac:dyDescent="0.35">
      <c r="A157" s="91" t="s">
        <v>106</v>
      </c>
      <c r="B157" s="78" t="s">
        <v>31</v>
      </c>
      <c r="C157" s="81">
        <v>201803</v>
      </c>
      <c r="D157" s="59" t="s">
        <v>1</v>
      </c>
      <c r="E157" s="5" t="s">
        <v>89</v>
      </c>
      <c r="F157" s="4">
        <v>16</v>
      </c>
      <c r="G157" s="10">
        <v>46</v>
      </c>
      <c r="H157" s="4">
        <v>285</v>
      </c>
      <c r="I157" s="27">
        <v>0.69</v>
      </c>
      <c r="J157" s="27">
        <v>0.8246</v>
      </c>
      <c r="K157" s="46">
        <v>31.966699999999999</v>
      </c>
      <c r="L157" s="46">
        <v>959</v>
      </c>
      <c r="M157" s="50">
        <v>2.1331000000000002</v>
      </c>
      <c r="N157" s="47">
        <v>0.76649999999999996</v>
      </c>
      <c r="O157" s="47">
        <f>M157+N157</f>
        <v>2.8996000000000004</v>
      </c>
      <c r="P157" s="63">
        <f t="shared" si="1"/>
        <v>0.7356531935439371</v>
      </c>
      <c r="Q157" s="46">
        <v>330.7353</v>
      </c>
      <c r="R157" s="27">
        <f t="shared" si="5"/>
        <v>0.62997199999999998</v>
      </c>
    </row>
    <row r="158" spans="1:18" ht="15" thickBot="1" x14ac:dyDescent="0.4">
      <c r="A158" s="93" t="s">
        <v>106</v>
      </c>
      <c r="B158" s="88" t="s">
        <v>31</v>
      </c>
      <c r="C158" s="82">
        <v>201805</v>
      </c>
      <c r="D158" s="60" t="s">
        <v>2</v>
      </c>
      <c r="E158" s="19" t="s">
        <v>89</v>
      </c>
      <c r="F158" s="14">
        <v>5</v>
      </c>
      <c r="G158" s="15">
        <v>15</v>
      </c>
      <c r="H158" s="14">
        <v>100</v>
      </c>
      <c r="I158" s="72">
        <v>0.81</v>
      </c>
      <c r="J158" s="72">
        <v>0.91</v>
      </c>
      <c r="K158" s="48">
        <v>10.6333</v>
      </c>
      <c r="L158" s="48">
        <v>319</v>
      </c>
      <c r="M158" s="49">
        <v>0</v>
      </c>
      <c r="N158" s="49">
        <v>0.79979999999999996</v>
      </c>
      <c r="O158" s="49">
        <f>M158+N158</f>
        <v>0.79979999999999996</v>
      </c>
      <c r="P158" s="72">
        <f t="shared" si="1"/>
        <v>0</v>
      </c>
      <c r="Q158" s="48">
        <v>398.84969999999998</v>
      </c>
      <c r="R158" s="72">
        <f t="shared" si="5"/>
        <v>0.75971371428571421</v>
      </c>
    </row>
    <row r="159" spans="1:18" x14ac:dyDescent="0.35">
      <c r="A159" s="92" t="s">
        <v>107</v>
      </c>
      <c r="B159" s="87" t="s">
        <v>32</v>
      </c>
      <c r="C159" s="80">
        <v>201507</v>
      </c>
      <c r="D159" s="58" t="s">
        <v>0</v>
      </c>
      <c r="E159" s="31" t="s">
        <v>3</v>
      </c>
      <c r="F159" s="17">
        <v>3</v>
      </c>
      <c r="G159" s="18">
        <v>4</v>
      </c>
      <c r="H159" s="17">
        <v>178</v>
      </c>
      <c r="I159" s="110"/>
      <c r="J159" s="110"/>
      <c r="K159" s="52">
        <v>12.46</v>
      </c>
      <c r="L159" s="52">
        <v>373.68</v>
      </c>
      <c r="M159" s="53">
        <v>0</v>
      </c>
      <c r="N159" s="53">
        <v>0</v>
      </c>
      <c r="O159" s="53">
        <v>0</v>
      </c>
      <c r="P159" s="63" t="e">
        <f t="shared" si="1"/>
        <v>#DIV/0!</v>
      </c>
      <c r="Q159" s="52">
        <v>0</v>
      </c>
      <c r="R159" s="77">
        <v>0</v>
      </c>
    </row>
    <row r="160" spans="1:18" x14ac:dyDescent="0.35">
      <c r="A160" s="91" t="s">
        <v>107</v>
      </c>
      <c r="B160" s="78" t="s">
        <v>32</v>
      </c>
      <c r="C160" s="81">
        <v>201603</v>
      </c>
      <c r="D160" s="59" t="s">
        <v>1</v>
      </c>
      <c r="E160" s="5" t="s">
        <v>3</v>
      </c>
      <c r="F160" s="4">
        <v>2</v>
      </c>
      <c r="G160" s="10">
        <v>1</v>
      </c>
      <c r="H160" s="4">
        <v>214</v>
      </c>
      <c r="I160" s="110"/>
      <c r="J160" s="110"/>
      <c r="K160" s="46">
        <v>10.34</v>
      </c>
      <c r="L160" s="46">
        <v>310.19</v>
      </c>
      <c r="M160" s="47">
        <v>0</v>
      </c>
      <c r="N160" s="47">
        <v>0</v>
      </c>
      <c r="O160" s="47">
        <v>0</v>
      </c>
      <c r="P160" s="63" t="e">
        <f t="shared" si="1"/>
        <v>#DIV/0!</v>
      </c>
      <c r="Q160" s="46">
        <v>0</v>
      </c>
      <c r="R160" s="25">
        <v>0</v>
      </c>
    </row>
    <row r="161" spans="1:18" x14ac:dyDescent="0.35">
      <c r="A161" s="91" t="s">
        <v>107</v>
      </c>
      <c r="B161" s="78" t="s">
        <v>32</v>
      </c>
      <c r="C161" s="81">
        <v>201605</v>
      </c>
      <c r="D161" s="59" t="s">
        <v>2</v>
      </c>
      <c r="E161" s="5" t="s">
        <v>3</v>
      </c>
      <c r="F161" s="4">
        <v>2</v>
      </c>
      <c r="G161" s="10">
        <v>3</v>
      </c>
      <c r="H161" s="4">
        <v>39</v>
      </c>
      <c r="I161" s="111"/>
      <c r="J161" s="111"/>
      <c r="K161" s="46">
        <v>3.9</v>
      </c>
      <c r="L161" s="46">
        <v>117</v>
      </c>
      <c r="M161" s="47">
        <v>0</v>
      </c>
      <c r="N161" s="47">
        <v>0</v>
      </c>
      <c r="O161" s="47">
        <v>0</v>
      </c>
      <c r="P161" s="63" t="e">
        <f t="shared" si="1"/>
        <v>#DIV/0!</v>
      </c>
      <c r="Q161" s="46">
        <v>0</v>
      </c>
      <c r="R161" s="25">
        <v>0</v>
      </c>
    </row>
    <row r="162" spans="1:18" x14ac:dyDescent="0.35">
      <c r="A162" s="91" t="s">
        <v>107</v>
      </c>
      <c r="B162" s="78" t="s">
        <v>32</v>
      </c>
      <c r="C162" s="81">
        <v>201607</v>
      </c>
      <c r="D162" s="59" t="s">
        <v>0</v>
      </c>
      <c r="E162" s="5" t="s">
        <v>87</v>
      </c>
      <c r="F162" s="4">
        <v>9</v>
      </c>
      <c r="G162" s="10">
        <v>22</v>
      </c>
      <c r="H162" s="4">
        <v>247</v>
      </c>
      <c r="I162" s="25">
        <v>0.85</v>
      </c>
      <c r="J162" s="25">
        <v>0.95540000000000003</v>
      </c>
      <c r="K162" s="46">
        <v>23.63</v>
      </c>
      <c r="L162" s="46">
        <v>709</v>
      </c>
      <c r="M162" s="47">
        <v>0</v>
      </c>
      <c r="N162" s="47">
        <v>0</v>
      </c>
      <c r="O162" s="47">
        <v>0</v>
      </c>
      <c r="P162" s="63" t="e">
        <f t="shared" si="1"/>
        <v>#DIV/0!</v>
      </c>
      <c r="Q162" s="46">
        <v>0</v>
      </c>
      <c r="R162" s="25">
        <v>0</v>
      </c>
    </row>
    <row r="163" spans="1:18" x14ac:dyDescent="0.35">
      <c r="A163" s="91" t="s">
        <v>107</v>
      </c>
      <c r="B163" s="78" t="s">
        <v>32</v>
      </c>
      <c r="C163" s="81">
        <v>201703</v>
      </c>
      <c r="D163" s="59" t="s">
        <v>1</v>
      </c>
      <c r="E163" s="5" t="s">
        <v>87</v>
      </c>
      <c r="F163" s="4">
        <v>2</v>
      </c>
      <c r="G163" s="10">
        <v>1</v>
      </c>
      <c r="H163" s="4">
        <v>335</v>
      </c>
      <c r="I163" s="27">
        <v>0.71</v>
      </c>
      <c r="J163" s="27">
        <v>1</v>
      </c>
      <c r="K163" s="46">
        <v>14.8963</v>
      </c>
      <c r="L163" s="46">
        <v>446.89</v>
      </c>
      <c r="M163" s="47">
        <v>0</v>
      </c>
      <c r="N163" s="47">
        <v>0</v>
      </c>
      <c r="O163" s="47">
        <v>0</v>
      </c>
      <c r="P163" s="63" t="e">
        <f t="shared" si="1"/>
        <v>#DIV/0!</v>
      </c>
      <c r="Q163" s="46">
        <v>0</v>
      </c>
      <c r="R163" s="25">
        <v>0</v>
      </c>
    </row>
    <row r="164" spans="1:18" x14ac:dyDescent="0.35">
      <c r="A164" s="91" t="s">
        <v>107</v>
      </c>
      <c r="B164" s="78" t="s">
        <v>32</v>
      </c>
      <c r="C164" s="81">
        <v>201705</v>
      </c>
      <c r="D164" s="59" t="s">
        <v>2</v>
      </c>
      <c r="E164" s="5" t="s">
        <v>87</v>
      </c>
      <c r="F164" s="66">
        <v>2</v>
      </c>
      <c r="G164" s="67">
        <v>3</v>
      </c>
      <c r="H164" s="66">
        <v>31</v>
      </c>
      <c r="I164" s="28">
        <v>0.71</v>
      </c>
      <c r="J164" s="28">
        <v>0.80640000000000001</v>
      </c>
      <c r="K164" s="54">
        <v>3.1</v>
      </c>
      <c r="L164" s="54">
        <v>93</v>
      </c>
      <c r="M164" s="55">
        <v>0</v>
      </c>
      <c r="N164" s="55">
        <v>0.2</v>
      </c>
      <c r="O164" s="55">
        <f>N164+M164</f>
        <v>0.2</v>
      </c>
      <c r="P164" s="63">
        <f t="shared" si="1"/>
        <v>0</v>
      </c>
      <c r="Q164" s="54">
        <v>465</v>
      </c>
      <c r="R164" s="75">
        <f>Q164/525</f>
        <v>0.88571428571428568</v>
      </c>
    </row>
    <row r="165" spans="1:18" x14ac:dyDescent="0.35">
      <c r="A165" s="91" t="s">
        <v>107</v>
      </c>
      <c r="B165" s="78" t="s">
        <v>32</v>
      </c>
      <c r="C165" s="81">
        <v>201707</v>
      </c>
      <c r="D165" s="58" t="s">
        <v>0</v>
      </c>
      <c r="E165" s="31" t="s">
        <v>89</v>
      </c>
      <c r="F165" s="4">
        <v>9</v>
      </c>
      <c r="G165" s="10">
        <v>22</v>
      </c>
      <c r="H165" s="4">
        <v>215</v>
      </c>
      <c r="I165" s="25">
        <v>0.86</v>
      </c>
      <c r="J165" s="25">
        <v>0.16600000000000001</v>
      </c>
      <c r="K165" s="46">
        <v>20.533300000000001</v>
      </c>
      <c r="L165" s="46">
        <v>616</v>
      </c>
      <c r="M165" s="47">
        <v>0.19989999999999999</v>
      </c>
      <c r="N165" s="47">
        <v>1.2</v>
      </c>
      <c r="O165" s="47">
        <f>M165+N165</f>
        <v>1.3998999999999999</v>
      </c>
      <c r="P165" s="63">
        <f t="shared" si="1"/>
        <v>0.14279591399385672</v>
      </c>
      <c r="Q165" s="46">
        <v>440.03140000000002</v>
      </c>
      <c r="R165" s="75">
        <f t="shared" ref="R165:R167" si="6">Q165/525</f>
        <v>0.83815504761904769</v>
      </c>
    </row>
    <row r="166" spans="1:18" x14ac:dyDescent="0.35">
      <c r="A166" s="91" t="s">
        <v>107</v>
      </c>
      <c r="B166" s="78" t="s">
        <v>32</v>
      </c>
      <c r="C166" s="81">
        <v>201803</v>
      </c>
      <c r="D166" s="59" t="s">
        <v>1</v>
      </c>
      <c r="E166" s="5" t="s">
        <v>89</v>
      </c>
      <c r="F166" s="4">
        <v>2</v>
      </c>
      <c r="G166" s="10">
        <v>1</v>
      </c>
      <c r="H166" s="4">
        <v>424</v>
      </c>
      <c r="I166" s="27">
        <v>0.63</v>
      </c>
      <c r="J166" s="27">
        <v>0.99760000000000004</v>
      </c>
      <c r="K166" s="46">
        <v>11.3573</v>
      </c>
      <c r="L166" s="46">
        <v>0</v>
      </c>
      <c r="M166" s="47">
        <v>0</v>
      </c>
      <c r="N166" s="47">
        <v>0</v>
      </c>
      <c r="O166" s="47">
        <f>M166+N166</f>
        <v>0</v>
      </c>
      <c r="P166" s="63">
        <v>0</v>
      </c>
      <c r="Q166" s="46">
        <v>0</v>
      </c>
      <c r="R166" s="27">
        <f t="shared" si="6"/>
        <v>0</v>
      </c>
    </row>
    <row r="167" spans="1:18" ht="15" thickBot="1" x14ac:dyDescent="0.4">
      <c r="A167" s="93" t="s">
        <v>107</v>
      </c>
      <c r="B167" s="88" t="s">
        <v>32</v>
      </c>
      <c r="C167" s="82">
        <v>201805</v>
      </c>
      <c r="D167" s="60" t="s">
        <v>2</v>
      </c>
      <c r="E167" s="19" t="s">
        <v>89</v>
      </c>
      <c r="F167" s="14">
        <v>2</v>
      </c>
      <c r="G167" s="15">
        <v>3</v>
      </c>
      <c r="H167" s="14">
        <v>24</v>
      </c>
      <c r="I167" s="72">
        <v>0.57999999999999996</v>
      </c>
      <c r="J167" s="72">
        <v>0.83330000000000004</v>
      </c>
      <c r="K167" s="48">
        <v>2.4</v>
      </c>
      <c r="L167" s="48">
        <v>72</v>
      </c>
      <c r="M167" s="49">
        <v>0</v>
      </c>
      <c r="N167" s="49">
        <v>0.2</v>
      </c>
      <c r="O167" s="49">
        <f>M167+N167</f>
        <v>0.2</v>
      </c>
      <c r="P167" s="72">
        <f t="shared" ref="P167:P221" si="7">M167/O167</f>
        <v>0</v>
      </c>
      <c r="Q167" s="48">
        <v>360</v>
      </c>
      <c r="R167" s="72">
        <f t="shared" si="6"/>
        <v>0.68571428571428572</v>
      </c>
    </row>
    <row r="168" spans="1:18" x14ac:dyDescent="0.35">
      <c r="A168" s="92" t="s">
        <v>108</v>
      </c>
      <c r="B168" s="87" t="s">
        <v>33</v>
      </c>
      <c r="C168" s="80">
        <v>201507</v>
      </c>
      <c r="D168" s="58" t="s">
        <v>0</v>
      </c>
      <c r="E168" s="31" t="s">
        <v>3</v>
      </c>
      <c r="F168" s="17">
        <v>67</v>
      </c>
      <c r="G168" s="18">
        <v>198</v>
      </c>
      <c r="H168" s="17">
        <v>1903</v>
      </c>
      <c r="I168" s="110">
        <v>0.81</v>
      </c>
      <c r="J168" s="110">
        <v>0.89</v>
      </c>
      <c r="K168" s="52">
        <v>190.03</v>
      </c>
      <c r="L168" s="52">
        <v>5700.84</v>
      </c>
      <c r="M168" s="53">
        <v>5.2</v>
      </c>
      <c r="N168" s="53">
        <v>6.8</v>
      </c>
      <c r="O168" s="53">
        <v>12</v>
      </c>
      <c r="P168" s="63">
        <f t="shared" si="7"/>
        <v>0.43333333333333335</v>
      </c>
      <c r="Q168" s="52">
        <v>475.07</v>
      </c>
      <c r="R168" s="77">
        <v>0.9</v>
      </c>
    </row>
    <row r="169" spans="1:18" x14ac:dyDescent="0.35">
      <c r="A169" s="91" t="s">
        <v>108</v>
      </c>
      <c r="B169" s="78" t="s">
        <v>33</v>
      </c>
      <c r="C169" s="81">
        <v>201603</v>
      </c>
      <c r="D169" s="59" t="s">
        <v>1</v>
      </c>
      <c r="E169" s="5" t="s">
        <v>3</v>
      </c>
      <c r="F169" s="4">
        <v>65</v>
      </c>
      <c r="G169" s="10">
        <v>191</v>
      </c>
      <c r="H169" s="4">
        <v>1849</v>
      </c>
      <c r="I169" s="110"/>
      <c r="J169" s="110"/>
      <c r="K169" s="46">
        <v>185.18</v>
      </c>
      <c r="L169" s="46">
        <v>5555.43</v>
      </c>
      <c r="M169" s="47">
        <v>5.2</v>
      </c>
      <c r="N169" s="47">
        <v>6.6</v>
      </c>
      <c r="O169" s="47">
        <v>11.8</v>
      </c>
      <c r="P169" s="63">
        <f t="shared" si="7"/>
        <v>0.44067796610169491</v>
      </c>
      <c r="Q169" s="46">
        <v>470.8</v>
      </c>
      <c r="R169" s="25">
        <v>0.9</v>
      </c>
    </row>
    <row r="170" spans="1:18" x14ac:dyDescent="0.35">
      <c r="A170" s="91" t="s">
        <v>108</v>
      </c>
      <c r="B170" s="78" t="s">
        <v>33</v>
      </c>
      <c r="C170" s="81">
        <v>201605</v>
      </c>
      <c r="D170" s="59" t="s">
        <v>2</v>
      </c>
      <c r="E170" s="5" t="s">
        <v>3</v>
      </c>
      <c r="F170" s="4">
        <v>18</v>
      </c>
      <c r="G170" s="10">
        <v>52</v>
      </c>
      <c r="H170" s="4">
        <v>502</v>
      </c>
      <c r="I170" s="111"/>
      <c r="J170" s="111"/>
      <c r="K170" s="46">
        <v>50.03</v>
      </c>
      <c r="L170" s="46">
        <v>1501</v>
      </c>
      <c r="M170" s="50">
        <v>0</v>
      </c>
      <c r="N170" s="47">
        <v>2.9</v>
      </c>
      <c r="O170" s="47">
        <v>2.9</v>
      </c>
      <c r="P170" s="63">
        <f t="shared" si="7"/>
        <v>0</v>
      </c>
      <c r="Q170" s="46">
        <v>517.59</v>
      </c>
      <c r="R170" s="25">
        <v>0.99</v>
      </c>
    </row>
    <row r="171" spans="1:18" x14ac:dyDescent="0.35">
      <c r="A171" s="91" t="s">
        <v>108</v>
      </c>
      <c r="B171" s="78" t="s">
        <v>33</v>
      </c>
      <c r="C171" s="81">
        <v>201607</v>
      </c>
      <c r="D171" s="59" t="s">
        <v>0</v>
      </c>
      <c r="E171" s="5" t="s">
        <v>87</v>
      </c>
      <c r="F171" s="4">
        <v>64</v>
      </c>
      <c r="G171" s="10">
        <v>186</v>
      </c>
      <c r="H171" s="4">
        <v>1947</v>
      </c>
      <c r="I171" s="25">
        <v>0.79</v>
      </c>
      <c r="J171" s="25">
        <v>0.87549999999999994</v>
      </c>
      <c r="K171" s="46">
        <v>191.05</v>
      </c>
      <c r="L171" s="46">
        <v>5731.6</v>
      </c>
      <c r="M171" s="47">
        <v>6</v>
      </c>
      <c r="N171" s="47">
        <v>5.8</v>
      </c>
      <c r="O171" s="47">
        <v>11.8</v>
      </c>
      <c r="P171" s="63">
        <f t="shared" si="7"/>
        <v>0.50847457627118642</v>
      </c>
      <c r="Q171" s="46">
        <v>485.73</v>
      </c>
      <c r="R171" s="25">
        <v>0.93</v>
      </c>
    </row>
    <row r="172" spans="1:18" x14ac:dyDescent="0.35">
      <c r="A172" s="91" t="s">
        <v>108</v>
      </c>
      <c r="B172" s="78" t="s">
        <v>33</v>
      </c>
      <c r="C172" s="81">
        <v>201703</v>
      </c>
      <c r="D172" s="59" t="s">
        <v>1</v>
      </c>
      <c r="E172" s="5" t="s">
        <v>87</v>
      </c>
      <c r="F172" s="4">
        <v>58</v>
      </c>
      <c r="G172" s="10">
        <v>171</v>
      </c>
      <c r="H172" s="4">
        <v>1871</v>
      </c>
      <c r="I172" s="27">
        <v>0.78</v>
      </c>
      <c r="J172" s="27">
        <v>0.88939999999999997</v>
      </c>
      <c r="K172" s="46">
        <v>187.1095</v>
      </c>
      <c r="L172" s="46">
        <v>5613.29</v>
      </c>
      <c r="M172" s="50">
        <v>6.4</v>
      </c>
      <c r="N172" s="47">
        <v>5.2</v>
      </c>
      <c r="O172" s="47">
        <f>M172+N172</f>
        <v>11.600000000000001</v>
      </c>
      <c r="P172" s="63">
        <f t="shared" si="7"/>
        <v>0.55172413793103448</v>
      </c>
      <c r="Q172" s="46">
        <v>483.90429999999998</v>
      </c>
      <c r="R172" s="25">
        <f>Q172/525</f>
        <v>0.9217224761904762</v>
      </c>
    </row>
    <row r="173" spans="1:18" x14ac:dyDescent="0.35">
      <c r="A173" s="91" t="s">
        <v>108</v>
      </c>
      <c r="B173" s="78" t="s">
        <v>33</v>
      </c>
      <c r="C173" s="81">
        <v>201705</v>
      </c>
      <c r="D173" s="59" t="s">
        <v>2</v>
      </c>
      <c r="E173" s="5" t="s">
        <v>87</v>
      </c>
      <c r="F173" s="66">
        <v>16</v>
      </c>
      <c r="G173" s="67">
        <v>45</v>
      </c>
      <c r="H173" s="66">
        <v>478</v>
      </c>
      <c r="I173" s="28">
        <v>0.91</v>
      </c>
      <c r="J173" s="28">
        <v>0.94979999999999998</v>
      </c>
      <c r="K173" s="54">
        <v>46.859900000000003</v>
      </c>
      <c r="L173" s="54">
        <v>1405.8</v>
      </c>
      <c r="M173" s="55">
        <v>0</v>
      </c>
      <c r="N173" s="55">
        <v>2.9</v>
      </c>
      <c r="O173" s="55">
        <f>M173+N173</f>
        <v>2.9</v>
      </c>
      <c r="P173" s="63">
        <f t="shared" si="7"/>
        <v>0</v>
      </c>
      <c r="Q173" s="54">
        <v>484.75889999999998</v>
      </c>
      <c r="R173" s="75">
        <f>Q173/525</f>
        <v>0.92335028571428568</v>
      </c>
    </row>
    <row r="174" spans="1:18" x14ac:dyDescent="0.35">
      <c r="A174" s="91" t="s">
        <v>108</v>
      </c>
      <c r="B174" s="78" t="s">
        <v>33</v>
      </c>
      <c r="C174" s="81">
        <v>201707</v>
      </c>
      <c r="D174" s="58" t="s">
        <v>0</v>
      </c>
      <c r="E174" s="31" t="s">
        <v>89</v>
      </c>
      <c r="F174" s="4">
        <v>62</v>
      </c>
      <c r="G174" s="10">
        <v>181</v>
      </c>
      <c r="H174" s="4">
        <v>2067</v>
      </c>
      <c r="I174" s="25">
        <v>0.79</v>
      </c>
      <c r="J174" s="25">
        <v>0.87860000000000005</v>
      </c>
      <c r="K174" s="46">
        <v>206.0857</v>
      </c>
      <c r="L174" s="46">
        <v>5862</v>
      </c>
      <c r="M174" s="47">
        <v>5.8</v>
      </c>
      <c r="N174" s="47">
        <v>6.6</v>
      </c>
      <c r="O174" s="47">
        <f>M174+N174</f>
        <v>12.399999999999999</v>
      </c>
      <c r="P174" s="63">
        <f t="shared" si="7"/>
        <v>0.467741935483871</v>
      </c>
      <c r="Q174" s="46">
        <v>498.59440000000001</v>
      </c>
      <c r="R174" s="75">
        <f t="shared" ref="R174:R176" si="8">Q174/525</f>
        <v>0.94970361904761902</v>
      </c>
    </row>
    <row r="175" spans="1:18" x14ac:dyDescent="0.35">
      <c r="A175" s="91" t="s">
        <v>108</v>
      </c>
      <c r="B175" s="78" t="s">
        <v>33</v>
      </c>
      <c r="C175" s="81">
        <v>201803</v>
      </c>
      <c r="D175" s="59" t="s">
        <v>1</v>
      </c>
      <c r="E175" s="5" t="s">
        <v>89</v>
      </c>
      <c r="F175" s="4">
        <v>59</v>
      </c>
      <c r="G175" s="10">
        <v>175</v>
      </c>
      <c r="H175" s="4">
        <v>1873</v>
      </c>
      <c r="I175" s="27">
        <v>0.82</v>
      </c>
      <c r="J175" s="27">
        <v>0.89270000000000005</v>
      </c>
      <c r="K175" s="46">
        <v>186.9923</v>
      </c>
      <c r="L175" s="46">
        <v>5364</v>
      </c>
      <c r="M175" s="50">
        <v>5.8</v>
      </c>
      <c r="N175" s="47">
        <v>6.4</v>
      </c>
      <c r="O175" s="47">
        <f>M175+N175</f>
        <v>12.2</v>
      </c>
      <c r="P175" s="63">
        <f t="shared" si="7"/>
        <v>0.4754098360655738</v>
      </c>
      <c r="Q175" s="46">
        <v>459.81720000000001</v>
      </c>
      <c r="R175" s="27">
        <f t="shared" si="8"/>
        <v>0.8758422857142858</v>
      </c>
    </row>
    <row r="176" spans="1:18" ht="15" thickBot="1" x14ac:dyDescent="0.4">
      <c r="A176" s="93" t="s">
        <v>108</v>
      </c>
      <c r="B176" s="88" t="s">
        <v>33</v>
      </c>
      <c r="C176" s="82">
        <v>201805</v>
      </c>
      <c r="D176" s="60" t="s">
        <v>2</v>
      </c>
      <c r="E176" s="19" t="s">
        <v>89</v>
      </c>
      <c r="F176" s="14">
        <v>20</v>
      </c>
      <c r="G176" s="15">
        <v>60</v>
      </c>
      <c r="H176" s="14">
        <v>597</v>
      </c>
      <c r="I176" s="72">
        <v>0.91</v>
      </c>
      <c r="J176" s="72">
        <v>0.94969999999999999</v>
      </c>
      <c r="K176" s="48">
        <v>58.713200000000001</v>
      </c>
      <c r="L176" s="48">
        <v>154</v>
      </c>
      <c r="M176" s="49">
        <v>0</v>
      </c>
      <c r="N176" s="49">
        <v>3.7</v>
      </c>
      <c r="O176" s="49">
        <f>M176+N176</f>
        <v>3.7</v>
      </c>
      <c r="P176" s="72">
        <f t="shared" si="7"/>
        <v>0</v>
      </c>
      <c r="Q176" s="48">
        <v>476.0514</v>
      </c>
      <c r="R176" s="72">
        <f t="shared" si="8"/>
        <v>0.90676457142857148</v>
      </c>
    </row>
    <row r="177" spans="1:18" x14ac:dyDescent="0.35">
      <c r="A177" s="92" t="s">
        <v>109</v>
      </c>
      <c r="B177" s="87" t="s">
        <v>34</v>
      </c>
      <c r="C177" s="80">
        <v>201507</v>
      </c>
      <c r="D177" s="58" t="s">
        <v>0</v>
      </c>
      <c r="E177" s="31" t="s">
        <v>3</v>
      </c>
      <c r="F177" s="17">
        <v>5</v>
      </c>
      <c r="G177" s="18">
        <v>6.5</v>
      </c>
      <c r="H177" s="17">
        <v>109</v>
      </c>
      <c r="I177" s="110">
        <v>0.85</v>
      </c>
      <c r="J177" s="110">
        <v>0.91</v>
      </c>
      <c r="K177" s="52">
        <v>6.6</v>
      </c>
      <c r="L177" s="52">
        <v>198.06</v>
      </c>
      <c r="M177" s="53">
        <v>0</v>
      </c>
      <c r="N177" s="53">
        <v>0.36649999999999999</v>
      </c>
      <c r="O177" s="53">
        <v>0.36649999999999999</v>
      </c>
      <c r="P177" s="63">
        <f t="shared" si="7"/>
        <v>0</v>
      </c>
      <c r="Q177" s="52">
        <v>540.41</v>
      </c>
      <c r="R177" s="77">
        <v>1.03</v>
      </c>
    </row>
    <row r="178" spans="1:18" x14ac:dyDescent="0.35">
      <c r="A178" s="91" t="s">
        <v>109</v>
      </c>
      <c r="B178" s="78" t="s">
        <v>34</v>
      </c>
      <c r="C178" s="81">
        <v>201603</v>
      </c>
      <c r="D178" s="59" t="s">
        <v>1</v>
      </c>
      <c r="E178" s="5" t="s">
        <v>3</v>
      </c>
      <c r="F178" s="4">
        <v>12</v>
      </c>
      <c r="G178" s="10">
        <v>12</v>
      </c>
      <c r="H178" s="4">
        <v>283</v>
      </c>
      <c r="I178" s="110"/>
      <c r="J178" s="110"/>
      <c r="K178" s="46">
        <v>11.83</v>
      </c>
      <c r="L178" s="46">
        <v>354.88</v>
      </c>
      <c r="M178" s="47">
        <v>0</v>
      </c>
      <c r="N178" s="47">
        <v>0.73299999999999998</v>
      </c>
      <c r="O178" s="47">
        <v>0.73299999999999998</v>
      </c>
      <c r="P178" s="63">
        <f t="shared" si="7"/>
        <v>0</v>
      </c>
      <c r="Q178" s="46">
        <v>484.15</v>
      </c>
      <c r="R178" s="25">
        <v>0.92</v>
      </c>
    </row>
    <row r="179" spans="1:18" x14ac:dyDescent="0.35">
      <c r="A179" s="91" t="s">
        <v>109</v>
      </c>
      <c r="B179" s="78" t="s">
        <v>34</v>
      </c>
      <c r="C179" s="81">
        <v>201605</v>
      </c>
      <c r="D179" s="59" t="s">
        <v>2</v>
      </c>
      <c r="E179" s="5" t="s">
        <v>3</v>
      </c>
      <c r="F179" s="4">
        <v>12</v>
      </c>
      <c r="G179" s="10">
        <v>7</v>
      </c>
      <c r="H179" s="4">
        <v>64</v>
      </c>
      <c r="I179" s="111"/>
      <c r="J179" s="111"/>
      <c r="K179" s="46">
        <v>0.85</v>
      </c>
      <c r="L179" s="46">
        <v>25.63</v>
      </c>
      <c r="M179" s="47">
        <v>0</v>
      </c>
      <c r="N179" s="47">
        <v>0.13320000000000001</v>
      </c>
      <c r="O179" s="47">
        <v>0.13320000000000001</v>
      </c>
      <c r="P179" s="63">
        <f t="shared" si="7"/>
        <v>0</v>
      </c>
      <c r="Q179" s="46">
        <v>192.42</v>
      </c>
      <c r="R179" s="25">
        <v>0.37</v>
      </c>
    </row>
    <row r="180" spans="1:18" x14ac:dyDescent="0.35">
      <c r="A180" s="91" t="s">
        <v>109</v>
      </c>
      <c r="B180" s="78" t="s">
        <v>34</v>
      </c>
      <c r="C180" s="81">
        <v>201607</v>
      </c>
      <c r="D180" s="59" t="s">
        <v>0</v>
      </c>
      <c r="E180" s="5" t="s">
        <v>87</v>
      </c>
      <c r="F180" s="4">
        <v>4</v>
      </c>
      <c r="G180" s="10">
        <v>5</v>
      </c>
      <c r="H180" s="4">
        <v>129</v>
      </c>
      <c r="I180" s="25">
        <v>0.78</v>
      </c>
      <c r="J180" s="25">
        <v>0.84379999999999999</v>
      </c>
      <c r="K180" s="46">
        <v>6.78</v>
      </c>
      <c r="L180" s="46">
        <v>203.4</v>
      </c>
      <c r="M180" s="47">
        <v>0</v>
      </c>
      <c r="N180" s="47">
        <v>0.3332</v>
      </c>
      <c r="O180" s="47">
        <v>0.3332</v>
      </c>
      <c r="P180" s="63">
        <f t="shared" si="7"/>
        <v>0</v>
      </c>
      <c r="Q180" s="46">
        <v>610.44000000000005</v>
      </c>
      <c r="R180" s="25">
        <v>1.1599999999999999</v>
      </c>
    </row>
    <row r="181" spans="1:18" x14ac:dyDescent="0.35">
      <c r="A181" s="91" t="s">
        <v>109</v>
      </c>
      <c r="B181" s="78" t="s">
        <v>34</v>
      </c>
      <c r="C181" s="81">
        <v>201703</v>
      </c>
      <c r="D181" s="59" t="s">
        <v>1</v>
      </c>
      <c r="E181" s="5" t="s">
        <v>87</v>
      </c>
      <c r="F181" s="4">
        <v>10</v>
      </c>
      <c r="G181" s="7">
        <v>10.5</v>
      </c>
      <c r="H181" s="4">
        <v>251</v>
      </c>
      <c r="I181" s="27">
        <v>0.79</v>
      </c>
      <c r="J181" s="27">
        <v>0.94020000000000004</v>
      </c>
      <c r="K181" s="46">
        <v>13.1485</v>
      </c>
      <c r="L181" s="46">
        <v>394.47</v>
      </c>
      <c r="M181" s="47">
        <v>0</v>
      </c>
      <c r="N181" s="47">
        <v>0.69969999999999999</v>
      </c>
      <c r="O181" s="47">
        <f>M181+N181</f>
        <v>0.69969999999999999</v>
      </c>
      <c r="P181" s="63">
        <f t="shared" si="7"/>
        <v>0</v>
      </c>
      <c r="Q181" s="46">
        <v>563.77020000000005</v>
      </c>
      <c r="R181" s="25">
        <f>Q181/525</f>
        <v>1.0738480000000001</v>
      </c>
    </row>
    <row r="182" spans="1:18" x14ac:dyDescent="0.35">
      <c r="A182" s="91" t="s">
        <v>109</v>
      </c>
      <c r="B182" s="78" t="s">
        <v>34</v>
      </c>
      <c r="C182" s="81">
        <v>201705</v>
      </c>
      <c r="D182" s="59" t="s">
        <v>2</v>
      </c>
      <c r="E182" s="5" t="s">
        <v>87</v>
      </c>
      <c r="F182" s="66">
        <v>1</v>
      </c>
      <c r="G182" s="67">
        <v>1</v>
      </c>
      <c r="H182" s="66">
        <v>17</v>
      </c>
      <c r="I182" s="28">
        <v>0.94</v>
      </c>
      <c r="J182" s="28">
        <v>0.94120000000000004</v>
      </c>
      <c r="K182" s="54">
        <v>0.5181</v>
      </c>
      <c r="L182" s="54">
        <v>15.54</v>
      </c>
      <c r="M182" s="55">
        <v>0</v>
      </c>
      <c r="N182" s="55">
        <v>6.6600000000000006E-2</v>
      </c>
      <c r="O182" s="55">
        <f>M182+N182</f>
        <v>6.6600000000000006E-2</v>
      </c>
      <c r="P182" s="63">
        <f t="shared" si="7"/>
        <v>0</v>
      </c>
      <c r="Q182" s="54">
        <v>233.33330000000001</v>
      </c>
      <c r="R182" s="75">
        <f>Q182/525</f>
        <v>0.44444438095238098</v>
      </c>
    </row>
    <row r="183" spans="1:18" x14ac:dyDescent="0.35">
      <c r="A183" s="91" t="s">
        <v>109</v>
      </c>
      <c r="B183" s="78" t="s">
        <v>34</v>
      </c>
      <c r="C183" s="81">
        <v>201707</v>
      </c>
      <c r="D183" s="58" t="s">
        <v>0</v>
      </c>
      <c r="E183" s="31" t="s">
        <v>89</v>
      </c>
      <c r="F183" s="4">
        <v>7</v>
      </c>
      <c r="G183" s="10">
        <v>14</v>
      </c>
      <c r="H183" s="4">
        <v>174</v>
      </c>
      <c r="I183" s="25">
        <v>0.85</v>
      </c>
      <c r="J183" s="25">
        <v>0.91379999999999995</v>
      </c>
      <c r="K183" s="46">
        <v>13.7971</v>
      </c>
      <c r="L183" s="46">
        <v>384</v>
      </c>
      <c r="M183" s="47">
        <v>0</v>
      </c>
      <c r="N183" s="47">
        <v>0.93320000000000003</v>
      </c>
      <c r="O183" s="47">
        <f>M183+N183</f>
        <v>0.93320000000000003</v>
      </c>
      <c r="P183" s="63">
        <f t="shared" si="7"/>
        <v>0</v>
      </c>
      <c r="Q183" s="46">
        <v>443.53840000000002</v>
      </c>
      <c r="R183" s="75">
        <f t="shared" ref="R183:R185" si="9">Q183/525</f>
        <v>0.84483504761904771</v>
      </c>
    </row>
    <row r="184" spans="1:18" x14ac:dyDescent="0.35">
      <c r="A184" s="91" t="s">
        <v>109</v>
      </c>
      <c r="B184" s="78" t="s">
        <v>34</v>
      </c>
      <c r="C184" s="81">
        <v>201803</v>
      </c>
      <c r="D184" s="59" t="s">
        <v>1</v>
      </c>
      <c r="E184" s="5" t="s">
        <v>89</v>
      </c>
      <c r="F184" s="4">
        <v>8</v>
      </c>
      <c r="G184" s="7">
        <v>9.5</v>
      </c>
      <c r="H184" s="4">
        <v>209</v>
      </c>
      <c r="I184" s="27">
        <v>0.88</v>
      </c>
      <c r="J184" s="27">
        <v>0.95220000000000005</v>
      </c>
      <c r="K184" s="46">
        <v>10.0662</v>
      </c>
      <c r="L184" s="46">
        <v>237</v>
      </c>
      <c r="M184" s="47">
        <v>0</v>
      </c>
      <c r="N184" s="47">
        <v>0.6331</v>
      </c>
      <c r="O184" s="47">
        <f>M184+N184</f>
        <v>0.6331</v>
      </c>
      <c r="P184" s="63">
        <f t="shared" si="7"/>
        <v>0</v>
      </c>
      <c r="Q184" s="46">
        <v>477.00209999999998</v>
      </c>
      <c r="R184" s="27">
        <f t="shared" si="9"/>
        <v>0.90857542857142859</v>
      </c>
    </row>
    <row r="185" spans="1:18" ht="15" thickBot="1" x14ac:dyDescent="0.4">
      <c r="A185" s="93" t="s">
        <v>109</v>
      </c>
      <c r="B185" s="88" t="s">
        <v>34</v>
      </c>
      <c r="C185" s="82">
        <v>201805</v>
      </c>
      <c r="D185" s="60" t="s">
        <v>2</v>
      </c>
      <c r="E185" s="19" t="s">
        <v>89</v>
      </c>
      <c r="F185" s="14">
        <v>2</v>
      </c>
      <c r="G185" s="15">
        <v>2</v>
      </c>
      <c r="H185" s="14">
        <v>40</v>
      </c>
      <c r="I185" s="72">
        <v>0.93</v>
      </c>
      <c r="J185" s="72">
        <v>1</v>
      </c>
      <c r="K185" s="48">
        <v>1.2191000000000001</v>
      </c>
      <c r="L185" s="48">
        <v>0</v>
      </c>
      <c r="M185" s="49">
        <v>0</v>
      </c>
      <c r="N185" s="49">
        <v>0.13320000000000001</v>
      </c>
      <c r="O185" s="49">
        <f>M185+N185</f>
        <v>0.13320000000000001</v>
      </c>
      <c r="P185" s="72">
        <f t="shared" si="7"/>
        <v>0</v>
      </c>
      <c r="Q185" s="48">
        <v>274.54950000000002</v>
      </c>
      <c r="R185" s="72">
        <f t="shared" si="9"/>
        <v>0.52295142857142862</v>
      </c>
    </row>
    <row r="186" spans="1:18" x14ac:dyDescent="0.35">
      <c r="A186" s="92" t="s">
        <v>110</v>
      </c>
      <c r="B186" s="87" t="s">
        <v>35</v>
      </c>
      <c r="C186" s="80">
        <v>201507</v>
      </c>
      <c r="D186" s="58" t="s">
        <v>0</v>
      </c>
      <c r="E186" s="31" t="s">
        <v>3</v>
      </c>
      <c r="F186" s="17">
        <v>10</v>
      </c>
      <c r="G186" s="18">
        <v>40</v>
      </c>
      <c r="H186" s="17">
        <v>292</v>
      </c>
      <c r="I186" s="110">
        <v>0.55000000000000004</v>
      </c>
      <c r="J186" s="110">
        <v>0.67</v>
      </c>
      <c r="K186" s="52">
        <v>57.8</v>
      </c>
      <c r="L186" s="52">
        <v>1734.14</v>
      </c>
      <c r="M186" s="53">
        <v>1.3331999999999999</v>
      </c>
      <c r="N186" s="53">
        <v>1.3331999999999999</v>
      </c>
      <c r="O186" s="53">
        <v>2.6663999999999999</v>
      </c>
      <c r="P186" s="63">
        <f t="shared" si="7"/>
        <v>0.5</v>
      </c>
      <c r="Q186" s="52">
        <v>650.37</v>
      </c>
      <c r="R186" s="77">
        <v>1.24</v>
      </c>
    </row>
    <row r="187" spans="1:18" x14ac:dyDescent="0.35">
      <c r="A187" s="91" t="s">
        <v>110</v>
      </c>
      <c r="B187" s="78" t="s">
        <v>35</v>
      </c>
      <c r="C187" s="81">
        <v>201603</v>
      </c>
      <c r="D187" s="59" t="s">
        <v>1</v>
      </c>
      <c r="E187" s="5" t="s">
        <v>3</v>
      </c>
      <c r="F187" s="4">
        <v>8</v>
      </c>
      <c r="G187" s="10">
        <v>32</v>
      </c>
      <c r="H187" s="4">
        <v>298</v>
      </c>
      <c r="I187" s="110"/>
      <c r="J187" s="110"/>
      <c r="K187" s="46">
        <v>59.6</v>
      </c>
      <c r="L187" s="46">
        <v>1788</v>
      </c>
      <c r="M187" s="47">
        <v>2.3331</v>
      </c>
      <c r="N187" s="47">
        <v>0.33329999999999999</v>
      </c>
      <c r="O187" s="47">
        <v>2.6663999999999999</v>
      </c>
      <c r="P187" s="63">
        <f t="shared" si="7"/>
        <v>0.875</v>
      </c>
      <c r="Q187" s="46">
        <v>670.57</v>
      </c>
      <c r="R187" s="25">
        <v>1.28</v>
      </c>
    </row>
    <row r="188" spans="1:18" x14ac:dyDescent="0.35">
      <c r="A188" s="91" t="s">
        <v>110</v>
      </c>
      <c r="B188" s="78" t="s">
        <v>35</v>
      </c>
      <c r="C188" s="81">
        <v>201605</v>
      </c>
      <c r="D188" s="59" t="s">
        <v>2</v>
      </c>
      <c r="E188" s="5" t="s">
        <v>3</v>
      </c>
      <c r="F188" s="4">
        <v>1</v>
      </c>
      <c r="G188" s="10">
        <v>4</v>
      </c>
      <c r="H188" s="4">
        <v>24</v>
      </c>
      <c r="I188" s="111"/>
      <c r="J188" s="111"/>
      <c r="K188" s="46">
        <v>4.8</v>
      </c>
      <c r="L188" s="46">
        <v>144</v>
      </c>
      <c r="M188" s="50">
        <v>0</v>
      </c>
      <c r="N188" s="47">
        <v>0.33329999999999999</v>
      </c>
      <c r="O188" s="47">
        <v>0.33329999999999999</v>
      </c>
      <c r="P188" s="63">
        <f t="shared" si="7"/>
        <v>0</v>
      </c>
      <c r="Q188" s="46">
        <v>432.04</v>
      </c>
      <c r="R188" s="25">
        <v>0.82</v>
      </c>
    </row>
    <row r="189" spans="1:18" x14ac:dyDescent="0.35">
      <c r="A189" s="91" t="s">
        <v>110</v>
      </c>
      <c r="B189" s="78" t="s">
        <v>35</v>
      </c>
      <c r="C189" s="81">
        <v>201607</v>
      </c>
      <c r="D189" s="59" t="s">
        <v>0</v>
      </c>
      <c r="E189" s="5" t="s">
        <v>87</v>
      </c>
      <c r="F189" s="4">
        <v>9</v>
      </c>
      <c r="G189" s="10">
        <v>35</v>
      </c>
      <c r="H189" s="4">
        <v>309</v>
      </c>
      <c r="I189" s="25">
        <v>0.64</v>
      </c>
      <c r="J189" s="25">
        <v>0.75</v>
      </c>
      <c r="K189" s="46">
        <v>59.98</v>
      </c>
      <c r="L189" s="46">
        <v>1799.29</v>
      </c>
      <c r="M189" s="47">
        <v>1.9998</v>
      </c>
      <c r="N189" s="47">
        <v>0.89980000000000004</v>
      </c>
      <c r="O189" s="47">
        <v>2.8996</v>
      </c>
      <c r="P189" s="63">
        <f t="shared" si="7"/>
        <v>0.68968133535660092</v>
      </c>
      <c r="Q189" s="46">
        <v>620.53</v>
      </c>
      <c r="R189" s="25">
        <v>1.18</v>
      </c>
    </row>
    <row r="190" spans="1:18" x14ac:dyDescent="0.35">
      <c r="A190" s="91" t="s">
        <v>110</v>
      </c>
      <c r="B190" s="78" t="s">
        <v>35</v>
      </c>
      <c r="C190" s="81">
        <v>201703</v>
      </c>
      <c r="D190" s="59" t="s">
        <v>1</v>
      </c>
      <c r="E190" s="5" t="s">
        <v>87</v>
      </c>
      <c r="F190" s="4">
        <v>10</v>
      </c>
      <c r="G190" s="10">
        <v>38</v>
      </c>
      <c r="H190" s="4">
        <v>344</v>
      </c>
      <c r="I190" s="27">
        <v>0.7</v>
      </c>
      <c r="J190" s="27">
        <v>0.81100000000000005</v>
      </c>
      <c r="K190" s="46">
        <v>61.533299999999997</v>
      </c>
      <c r="L190" s="46">
        <v>1846</v>
      </c>
      <c r="M190" s="50">
        <v>2.1998000000000002</v>
      </c>
      <c r="N190" s="47">
        <v>0.89980000000000004</v>
      </c>
      <c r="O190" s="47">
        <f>M190+N190</f>
        <v>3.0996000000000001</v>
      </c>
      <c r="P190" s="63">
        <f t="shared" si="7"/>
        <v>0.70970447799716097</v>
      </c>
      <c r="Q190" s="46">
        <v>595.5607</v>
      </c>
      <c r="R190" s="25">
        <f>Q190/525</f>
        <v>1.1344013333333334</v>
      </c>
    </row>
    <row r="191" spans="1:18" x14ac:dyDescent="0.35">
      <c r="A191" s="91" t="s">
        <v>110</v>
      </c>
      <c r="B191" s="78" t="s">
        <v>35</v>
      </c>
      <c r="C191" s="81">
        <v>201705</v>
      </c>
      <c r="D191" s="59" t="s">
        <v>2</v>
      </c>
      <c r="E191" s="5" t="s">
        <v>87</v>
      </c>
      <c r="F191" s="66">
        <v>1</v>
      </c>
      <c r="G191" s="67">
        <v>3</v>
      </c>
      <c r="H191" s="66">
        <v>35</v>
      </c>
      <c r="I191" s="28">
        <v>0.8</v>
      </c>
      <c r="J191" s="28">
        <v>0.875</v>
      </c>
      <c r="K191" s="54">
        <v>4.6666999999999996</v>
      </c>
      <c r="L191" s="54">
        <v>140</v>
      </c>
      <c r="M191" s="55">
        <v>0</v>
      </c>
      <c r="N191" s="55">
        <v>0.23319999999999999</v>
      </c>
      <c r="O191" s="55">
        <f>M191+N191</f>
        <v>0.23319999999999999</v>
      </c>
      <c r="P191" s="63">
        <f t="shared" si="7"/>
        <v>0</v>
      </c>
      <c r="Q191" s="54">
        <v>600.34310000000005</v>
      </c>
      <c r="R191" s="75">
        <f>Q191/525</f>
        <v>1.1435106666666668</v>
      </c>
    </row>
    <row r="192" spans="1:18" x14ac:dyDescent="0.35">
      <c r="A192" s="91" t="s">
        <v>110</v>
      </c>
      <c r="B192" s="78" t="s">
        <v>35</v>
      </c>
      <c r="C192" s="81">
        <v>201707</v>
      </c>
      <c r="D192" s="58" t="s">
        <v>0</v>
      </c>
      <c r="E192" s="31" t="s">
        <v>89</v>
      </c>
      <c r="F192" s="4">
        <v>11</v>
      </c>
      <c r="G192" s="10">
        <v>41</v>
      </c>
      <c r="H192" s="4">
        <v>406</v>
      </c>
      <c r="I192" s="25">
        <v>0.75</v>
      </c>
      <c r="J192" s="25">
        <v>0.85219999999999996</v>
      </c>
      <c r="K192" s="46">
        <v>72.811400000000006</v>
      </c>
      <c r="L192" s="46">
        <v>1710</v>
      </c>
      <c r="M192" s="47">
        <v>2.2330000000000001</v>
      </c>
      <c r="N192" s="47">
        <v>1.0998000000000001</v>
      </c>
      <c r="O192" s="47">
        <f>M192+N192</f>
        <v>3.3328000000000002</v>
      </c>
      <c r="P192" s="63">
        <f t="shared" si="7"/>
        <v>0.67000720115218437</v>
      </c>
      <c r="Q192" s="46">
        <v>655.40689999999995</v>
      </c>
      <c r="R192" s="75">
        <f t="shared" ref="R192:R194" si="10">Q192/525</f>
        <v>1.2483940952380952</v>
      </c>
    </row>
    <row r="193" spans="1:18" x14ac:dyDescent="0.35">
      <c r="A193" s="91" t="s">
        <v>110</v>
      </c>
      <c r="B193" s="78" t="s">
        <v>35</v>
      </c>
      <c r="C193" s="81">
        <v>201803</v>
      </c>
      <c r="D193" s="59" t="s">
        <v>1</v>
      </c>
      <c r="E193" s="5" t="s">
        <v>89</v>
      </c>
      <c r="F193" s="4">
        <v>14</v>
      </c>
      <c r="G193" s="10">
        <v>53</v>
      </c>
      <c r="H193" s="4">
        <v>442</v>
      </c>
      <c r="I193" s="27">
        <v>0.77</v>
      </c>
      <c r="J193" s="27">
        <v>0.97140000000000004</v>
      </c>
      <c r="K193" s="46">
        <v>74.533299999999997</v>
      </c>
      <c r="L193" s="46">
        <v>2236</v>
      </c>
      <c r="M193" s="50">
        <v>2.9994999999999998</v>
      </c>
      <c r="N193" s="47">
        <v>0.99990000000000001</v>
      </c>
      <c r="O193" s="47">
        <f>M193+N193</f>
        <v>3.9993999999999996</v>
      </c>
      <c r="P193" s="63">
        <f t="shared" si="7"/>
        <v>0.74998749812471877</v>
      </c>
      <c r="Q193" s="46">
        <v>559.08389999999997</v>
      </c>
      <c r="R193" s="27">
        <f t="shared" si="10"/>
        <v>1.0649217142857141</v>
      </c>
    </row>
    <row r="194" spans="1:18" ht="15" thickBot="1" x14ac:dyDescent="0.4">
      <c r="A194" s="93" t="s">
        <v>110</v>
      </c>
      <c r="B194" s="88" t="s">
        <v>35</v>
      </c>
      <c r="C194" s="82">
        <v>201805</v>
      </c>
      <c r="D194" s="60" t="s">
        <v>2</v>
      </c>
      <c r="E194" s="19" t="s">
        <v>89</v>
      </c>
      <c r="F194" s="14">
        <v>3</v>
      </c>
      <c r="G194" s="15">
        <v>6</v>
      </c>
      <c r="H194" s="14">
        <v>23</v>
      </c>
      <c r="I194" s="72">
        <v>0.83</v>
      </c>
      <c r="J194" s="72">
        <v>0.95650000000000002</v>
      </c>
      <c r="K194" s="48">
        <v>2.8953000000000002</v>
      </c>
      <c r="L194" s="48">
        <v>2</v>
      </c>
      <c r="M194" s="49">
        <v>0</v>
      </c>
      <c r="N194" s="49">
        <v>0.23319999999999999</v>
      </c>
      <c r="O194" s="49">
        <f>M194+N194</f>
        <v>0.23319999999999999</v>
      </c>
      <c r="P194" s="72">
        <f t="shared" si="7"/>
        <v>0</v>
      </c>
      <c r="Q194" s="48">
        <v>372.47</v>
      </c>
      <c r="R194" s="72">
        <f t="shared" si="10"/>
        <v>0.70946666666666669</v>
      </c>
    </row>
    <row r="195" spans="1:18" x14ac:dyDescent="0.35">
      <c r="A195" s="92" t="s">
        <v>111</v>
      </c>
      <c r="B195" s="87" t="s">
        <v>36</v>
      </c>
      <c r="C195" s="80">
        <v>201507</v>
      </c>
      <c r="D195" s="58" t="s">
        <v>0</v>
      </c>
      <c r="E195" s="31" t="s">
        <v>3</v>
      </c>
      <c r="F195" s="17">
        <v>16</v>
      </c>
      <c r="G195" s="18">
        <v>32.5</v>
      </c>
      <c r="H195" s="17">
        <v>413</v>
      </c>
      <c r="I195" s="110">
        <v>0.8</v>
      </c>
      <c r="J195" s="110">
        <v>0.87</v>
      </c>
      <c r="K195" s="52">
        <v>49.25</v>
      </c>
      <c r="L195" s="52">
        <v>1466.46</v>
      </c>
      <c r="M195" s="53">
        <v>1.8998999999999999</v>
      </c>
      <c r="N195" s="53">
        <v>0.98880000000000001</v>
      </c>
      <c r="O195" s="53">
        <v>2.8887</v>
      </c>
      <c r="P195" s="63">
        <f t="shared" si="7"/>
        <v>0.65770069581472634</v>
      </c>
      <c r="Q195" s="52">
        <v>507.65</v>
      </c>
      <c r="R195" s="77">
        <v>0.97</v>
      </c>
    </row>
    <row r="196" spans="1:18" x14ac:dyDescent="0.35">
      <c r="A196" s="91" t="s">
        <v>111</v>
      </c>
      <c r="B196" s="78" t="s">
        <v>36</v>
      </c>
      <c r="C196" s="81">
        <v>201603</v>
      </c>
      <c r="D196" s="59" t="s">
        <v>1</v>
      </c>
      <c r="E196" s="5" t="s">
        <v>3</v>
      </c>
      <c r="F196" s="4">
        <v>19</v>
      </c>
      <c r="G196" s="10">
        <v>37</v>
      </c>
      <c r="H196" s="4">
        <v>488</v>
      </c>
      <c r="I196" s="110"/>
      <c r="J196" s="110"/>
      <c r="K196" s="46">
        <v>59.97</v>
      </c>
      <c r="L196" s="46">
        <v>1799.1</v>
      </c>
      <c r="M196" s="47">
        <v>1.8996999999999999</v>
      </c>
      <c r="N196" s="47">
        <v>1.4663999999999999</v>
      </c>
      <c r="O196" s="47">
        <v>3.3660999999999999</v>
      </c>
      <c r="P196" s="63">
        <f t="shared" si="7"/>
        <v>0.56436231841002937</v>
      </c>
      <c r="Q196" s="46">
        <v>534.48</v>
      </c>
      <c r="R196" s="25">
        <v>1.02</v>
      </c>
    </row>
    <row r="197" spans="1:18" x14ac:dyDescent="0.35">
      <c r="A197" s="91" t="s">
        <v>111</v>
      </c>
      <c r="B197" s="78" t="s">
        <v>36</v>
      </c>
      <c r="C197" s="81">
        <v>201605</v>
      </c>
      <c r="D197" s="59" t="s">
        <v>2</v>
      </c>
      <c r="E197" s="5" t="s">
        <v>3</v>
      </c>
      <c r="F197" s="4">
        <v>4</v>
      </c>
      <c r="G197" s="10">
        <v>7</v>
      </c>
      <c r="H197" s="4">
        <v>110</v>
      </c>
      <c r="I197" s="111"/>
      <c r="J197" s="111"/>
      <c r="K197" s="46">
        <v>12.48</v>
      </c>
      <c r="L197" s="46">
        <v>374.34</v>
      </c>
      <c r="M197" s="50">
        <v>0</v>
      </c>
      <c r="N197" s="47">
        <v>0.71099999999999997</v>
      </c>
      <c r="O197" s="47">
        <v>0.71099999999999997</v>
      </c>
      <c r="P197" s="63">
        <f t="shared" si="7"/>
        <v>0</v>
      </c>
      <c r="Q197" s="46">
        <v>526.5</v>
      </c>
      <c r="R197" s="25">
        <v>1</v>
      </c>
    </row>
    <row r="198" spans="1:18" x14ac:dyDescent="0.35">
      <c r="A198" s="91" t="s">
        <v>111</v>
      </c>
      <c r="B198" s="78" t="s">
        <v>36</v>
      </c>
      <c r="C198" s="81">
        <v>201607</v>
      </c>
      <c r="D198" s="59" t="s">
        <v>0</v>
      </c>
      <c r="E198" s="5" t="s">
        <v>87</v>
      </c>
      <c r="F198" s="4">
        <v>17</v>
      </c>
      <c r="G198" s="10">
        <v>33</v>
      </c>
      <c r="H198" s="4">
        <v>412</v>
      </c>
      <c r="I198" s="25">
        <v>0.73</v>
      </c>
      <c r="J198" s="25">
        <v>0.80830000000000002</v>
      </c>
      <c r="K198" s="46">
        <v>45.79</v>
      </c>
      <c r="L198" s="46">
        <v>1373.74</v>
      </c>
      <c r="M198" s="47">
        <v>0.6</v>
      </c>
      <c r="N198" s="47">
        <v>2.3662999999999998</v>
      </c>
      <c r="O198" s="47">
        <v>2.9662999999999999</v>
      </c>
      <c r="P198" s="63">
        <f t="shared" si="7"/>
        <v>0.20227219094494825</v>
      </c>
      <c r="Q198" s="46">
        <v>463.12</v>
      </c>
      <c r="R198" s="25">
        <v>0.88</v>
      </c>
    </row>
    <row r="199" spans="1:18" x14ac:dyDescent="0.35">
      <c r="A199" s="91" t="s">
        <v>111</v>
      </c>
      <c r="B199" s="78" t="s">
        <v>36</v>
      </c>
      <c r="C199" s="81">
        <v>201703</v>
      </c>
      <c r="D199" s="59" t="s">
        <v>1</v>
      </c>
      <c r="E199" s="5" t="s">
        <v>87</v>
      </c>
      <c r="F199" s="4">
        <v>19</v>
      </c>
      <c r="G199" s="10">
        <v>38</v>
      </c>
      <c r="H199" s="4">
        <v>443</v>
      </c>
      <c r="I199" s="27">
        <v>0.75</v>
      </c>
      <c r="J199" s="27">
        <v>0.85550000000000004</v>
      </c>
      <c r="K199" s="46">
        <v>53.233499999999999</v>
      </c>
      <c r="L199" s="46">
        <v>1597</v>
      </c>
      <c r="M199" s="50">
        <v>1.1331</v>
      </c>
      <c r="N199" s="47">
        <v>2.2997000000000001</v>
      </c>
      <c r="O199" s="47">
        <f>M199+N199</f>
        <v>3.4328000000000003</v>
      </c>
      <c r="P199" s="63">
        <f t="shared" si="7"/>
        <v>0.33008040083896523</v>
      </c>
      <c r="Q199" s="46">
        <v>465.21789999999999</v>
      </c>
      <c r="R199" s="25">
        <f>Q199/525</f>
        <v>0.88612933333333332</v>
      </c>
    </row>
    <row r="200" spans="1:18" x14ac:dyDescent="0.35">
      <c r="A200" s="91" t="s">
        <v>111</v>
      </c>
      <c r="B200" s="78" t="s">
        <v>36</v>
      </c>
      <c r="C200" s="81">
        <v>201705</v>
      </c>
      <c r="D200" s="59" t="s">
        <v>2</v>
      </c>
      <c r="E200" s="5" t="s">
        <v>87</v>
      </c>
      <c r="F200" s="66">
        <v>4</v>
      </c>
      <c r="G200" s="67">
        <v>7</v>
      </c>
      <c r="H200" s="66">
        <v>105</v>
      </c>
      <c r="I200" s="28">
        <v>0.9</v>
      </c>
      <c r="J200" s="28">
        <v>0.9143</v>
      </c>
      <c r="K200" s="54">
        <v>11.712400000000001</v>
      </c>
      <c r="L200" s="54">
        <v>351.38</v>
      </c>
      <c r="M200" s="55">
        <v>0</v>
      </c>
      <c r="N200" s="55">
        <v>0.71099999999999997</v>
      </c>
      <c r="O200" s="55">
        <f>M200+N200</f>
        <v>0.71099999999999997</v>
      </c>
      <c r="P200" s="63">
        <f t="shared" si="7"/>
        <v>0</v>
      </c>
      <c r="Q200" s="46">
        <v>494.20530000000002</v>
      </c>
      <c r="R200" s="75">
        <f>Q200/525</f>
        <v>0.94134342857142861</v>
      </c>
    </row>
    <row r="201" spans="1:18" x14ac:dyDescent="0.35">
      <c r="A201" s="91" t="s">
        <v>111</v>
      </c>
      <c r="B201" s="78" t="s">
        <v>36</v>
      </c>
      <c r="C201" s="81">
        <v>201707</v>
      </c>
      <c r="D201" s="58" t="s">
        <v>0</v>
      </c>
      <c r="E201" s="31" t="s">
        <v>89</v>
      </c>
      <c r="F201" s="4">
        <v>20</v>
      </c>
      <c r="G201" s="10">
        <v>41</v>
      </c>
      <c r="H201" s="4">
        <v>395</v>
      </c>
      <c r="I201" s="25">
        <v>0.8</v>
      </c>
      <c r="J201" s="25">
        <v>0.86080000000000001</v>
      </c>
      <c r="K201" s="46">
        <v>45.142299999999999</v>
      </c>
      <c r="L201" s="46">
        <v>1239.5</v>
      </c>
      <c r="M201" s="47">
        <v>1.9332</v>
      </c>
      <c r="N201" s="47">
        <v>1.833</v>
      </c>
      <c r="O201" s="47">
        <f>M201+N201</f>
        <v>3.7662</v>
      </c>
      <c r="P201" s="63">
        <f t="shared" si="7"/>
        <v>0.51330253305719298</v>
      </c>
      <c r="Q201" s="46">
        <v>359.58789999999999</v>
      </c>
      <c r="R201" s="75">
        <f t="shared" ref="R201:R203" si="11">Q201/525</f>
        <v>0.68492933333333328</v>
      </c>
    </row>
    <row r="202" spans="1:18" x14ac:dyDescent="0.35">
      <c r="A202" s="91" t="s">
        <v>111</v>
      </c>
      <c r="B202" s="78" t="s">
        <v>36</v>
      </c>
      <c r="C202" s="81">
        <v>201803</v>
      </c>
      <c r="D202" s="59" t="s">
        <v>1</v>
      </c>
      <c r="E202" s="5" t="s">
        <v>89</v>
      </c>
      <c r="F202" s="4">
        <v>21</v>
      </c>
      <c r="G202" s="10">
        <v>43</v>
      </c>
      <c r="H202" s="4">
        <v>378</v>
      </c>
      <c r="I202" s="27">
        <v>0.8</v>
      </c>
      <c r="J202" s="27">
        <v>0.85450000000000004</v>
      </c>
      <c r="K202" s="46">
        <v>43.8277</v>
      </c>
      <c r="L202" s="46">
        <v>1143</v>
      </c>
      <c r="M202" s="50">
        <v>2.1331000000000002</v>
      </c>
      <c r="N202" s="47">
        <v>1.4331</v>
      </c>
      <c r="O202" s="47">
        <f>M202+N202</f>
        <v>3.5662000000000003</v>
      </c>
      <c r="P202" s="63">
        <f t="shared" si="7"/>
        <v>0.59814368235096183</v>
      </c>
      <c r="Q202" s="46">
        <v>368.69220000000001</v>
      </c>
      <c r="R202" s="27">
        <f t="shared" si="11"/>
        <v>0.7022708571428572</v>
      </c>
    </row>
    <row r="203" spans="1:18" ht="15" thickBot="1" x14ac:dyDescent="0.4">
      <c r="A203" s="93" t="s">
        <v>111</v>
      </c>
      <c r="B203" s="88" t="s">
        <v>36</v>
      </c>
      <c r="C203" s="82">
        <v>201805</v>
      </c>
      <c r="D203" s="60" t="s">
        <v>2</v>
      </c>
      <c r="E203" s="19" t="s">
        <v>89</v>
      </c>
      <c r="F203" s="14">
        <v>5</v>
      </c>
      <c r="G203" s="15">
        <v>10</v>
      </c>
      <c r="H203" s="14">
        <v>138</v>
      </c>
      <c r="I203" s="72">
        <v>0.81</v>
      </c>
      <c r="J203" s="72">
        <v>0.89859999999999995</v>
      </c>
      <c r="K203" s="48">
        <v>15.116199999999999</v>
      </c>
      <c r="L203" s="48">
        <v>150</v>
      </c>
      <c r="M203" s="49">
        <v>0</v>
      </c>
      <c r="N203" s="49">
        <v>0.91100000000000003</v>
      </c>
      <c r="O203" s="49">
        <f>M203+N203</f>
        <v>0.91100000000000003</v>
      </c>
      <c r="P203" s="72">
        <f t="shared" si="7"/>
        <v>0</v>
      </c>
      <c r="Q203" s="48">
        <v>497.79360000000003</v>
      </c>
      <c r="R203" s="72">
        <f t="shared" si="11"/>
        <v>0.94817828571428575</v>
      </c>
    </row>
    <row r="204" spans="1:18" x14ac:dyDescent="0.35">
      <c r="A204" s="92" t="s">
        <v>112</v>
      </c>
      <c r="B204" s="87" t="s">
        <v>37</v>
      </c>
      <c r="C204" s="80">
        <v>201507</v>
      </c>
      <c r="D204" s="58" t="s">
        <v>0</v>
      </c>
      <c r="E204" s="31" t="s">
        <v>3</v>
      </c>
      <c r="F204" s="17">
        <v>24</v>
      </c>
      <c r="G204" s="18">
        <v>41</v>
      </c>
      <c r="H204" s="17">
        <v>799</v>
      </c>
      <c r="I204" s="110">
        <v>0.97</v>
      </c>
      <c r="J204" s="110">
        <v>0.98</v>
      </c>
      <c r="K204" s="52">
        <v>86.37</v>
      </c>
      <c r="L204" s="52">
        <v>2590.9899999999998</v>
      </c>
      <c r="M204" s="53">
        <v>2.7999000000000001</v>
      </c>
      <c r="N204" s="53">
        <v>1.2989999999999999</v>
      </c>
      <c r="O204" s="53">
        <v>4.0989000000000004</v>
      </c>
      <c r="P204" s="63">
        <f t="shared" si="7"/>
        <v>0.68308570592110074</v>
      </c>
      <c r="Q204" s="52">
        <v>632.12</v>
      </c>
      <c r="R204" s="77">
        <v>1.2</v>
      </c>
    </row>
    <row r="205" spans="1:18" x14ac:dyDescent="0.35">
      <c r="A205" s="91" t="s">
        <v>112</v>
      </c>
      <c r="B205" s="78" t="s">
        <v>37</v>
      </c>
      <c r="C205" s="81">
        <v>201603</v>
      </c>
      <c r="D205" s="59" t="s">
        <v>1</v>
      </c>
      <c r="E205" s="5" t="s">
        <v>3</v>
      </c>
      <c r="F205" s="4">
        <v>26</v>
      </c>
      <c r="G205" s="10">
        <v>40</v>
      </c>
      <c r="H205" s="4">
        <v>815</v>
      </c>
      <c r="I205" s="110"/>
      <c r="J205" s="110"/>
      <c r="K205" s="46">
        <v>78.180000000000007</v>
      </c>
      <c r="L205" s="46">
        <v>2342.11</v>
      </c>
      <c r="M205" s="47">
        <v>2.8997000000000002</v>
      </c>
      <c r="N205" s="47">
        <v>1.1218999999999999</v>
      </c>
      <c r="O205" s="47">
        <v>4.0216000000000003</v>
      </c>
      <c r="P205" s="63">
        <f t="shared" si="7"/>
        <v>0.72103143027650685</v>
      </c>
      <c r="Q205" s="46">
        <v>582.38</v>
      </c>
      <c r="R205" s="25">
        <v>1.1100000000000001</v>
      </c>
    </row>
    <row r="206" spans="1:18" x14ac:dyDescent="0.35">
      <c r="A206" s="91" t="s">
        <v>112</v>
      </c>
      <c r="B206" s="78" t="s">
        <v>37</v>
      </c>
      <c r="C206" s="81">
        <v>201605</v>
      </c>
      <c r="D206" s="59" t="s">
        <v>2</v>
      </c>
      <c r="E206" s="5" t="s">
        <v>3</v>
      </c>
      <c r="F206" s="4">
        <v>8</v>
      </c>
      <c r="G206" s="10">
        <v>13</v>
      </c>
      <c r="H206" s="4">
        <v>163</v>
      </c>
      <c r="I206" s="111"/>
      <c r="J206" s="111"/>
      <c r="K206" s="46">
        <v>23.84</v>
      </c>
      <c r="L206" s="46">
        <v>715.29</v>
      </c>
      <c r="M206" s="50">
        <v>0</v>
      </c>
      <c r="N206" s="47">
        <v>1.5969</v>
      </c>
      <c r="O206" s="47">
        <v>1.5969</v>
      </c>
      <c r="P206" s="63">
        <f t="shared" si="7"/>
        <v>0</v>
      </c>
      <c r="Q206" s="46">
        <v>447.92</v>
      </c>
      <c r="R206" s="25">
        <v>0.85</v>
      </c>
    </row>
    <row r="207" spans="1:18" x14ac:dyDescent="0.35">
      <c r="A207" s="91" t="s">
        <v>112</v>
      </c>
      <c r="B207" s="78" t="s">
        <v>37</v>
      </c>
      <c r="C207" s="81">
        <v>201607</v>
      </c>
      <c r="D207" s="59" t="s">
        <v>0</v>
      </c>
      <c r="E207" s="5" t="s">
        <v>87</v>
      </c>
      <c r="F207" s="4">
        <v>24</v>
      </c>
      <c r="G207" s="10">
        <v>41</v>
      </c>
      <c r="H207" s="4">
        <v>851</v>
      </c>
      <c r="I207" s="25">
        <v>0.81</v>
      </c>
      <c r="J207" s="25">
        <v>0.93069999999999997</v>
      </c>
      <c r="K207" s="46">
        <v>70.12</v>
      </c>
      <c r="L207" s="46">
        <v>2103.56</v>
      </c>
      <c r="M207" s="47">
        <v>2.5333999999999999</v>
      </c>
      <c r="N207" s="47">
        <v>1.4655</v>
      </c>
      <c r="O207" s="47">
        <v>3.9988999999999999</v>
      </c>
      <c r="P207" s="63">
        <f t="shared" si="7"/>
        <v>0.63352421916026902</v>
      </c>
      <c r="Q207" s="46">
        <v>526.03</v>
      </c>
      <c r="R207" s="25">
        <v>1</v>
      </c>
    </row>
    <row r="208" spans="1:18" x14ac:dyDescent="0.35">
      <c r="A208" s="91" t="s">
        <v>112</v>
      </c>
      <c r="B208" s="78" t="s">
        <v>37</v>
      </c>
      <c r="C208" s="81">
        <v>201703</v>
      </c>
      <c r="D208" s="59" t="s">
        <v>1</v>
      </c>
      <c r="E208" s="5" t="s">
        <v>87</v>
      </c>
      <c r="F208" s="4">
        <v>27</v>
      </c>
      <c r="G208" s="10">
        <v>42</v>
      </c>
      <c r="H208" s="4">
        <v>865</v>
      </c>
      <c r="I208" s="27">
        <v>0.83</v>
      </c>
      <c r="J208" s="27">
        <v>0.9607</v>
      </c>
      <c r="K208" s="46">
        <v>82.470200000000006</v>
      </c>
      <c r="L208" s="46">
        <v>2474.1</v>
      </c>
      <c r="M208" s="50">
        <v>3.2441</v>
      </c>
      <c r="N208" s="47">
        <v>0.7329</v>
      </c>
      <c r="O208" s="47">
        <f>M208+N208</f>
        <v>3.9769999999999999</v>
      </c>
      <c r="P208" s="63">
        <f t="shared" si="7"/>
        <v>0.81571536333920047</v>
      </c>
      <c r="Q208" s="46">
        <v>622.10209999999995</v>
      </c>
      <c r="R208" s="25">
        <f>Q208/525</f>
        <v>1.1849563809523809</v>
      </c>
    </row>
    <row r="209" spans="1:18" x14ac:dyDescent="0.35">
      <c r="A209" s="91" t="s">
        <v>112</v>
      </c>
      <c r="B209" s="78" t="s">
        <v>37</v>
      </c>
      <c r="C209" s="81">
        <v>201705</v>
      </c>
      <c r="D209" s="59" t="s">
        <v>2</v>
      </c>
      <c r="E209" s="5" t="s">
        <v>87</v>
      </c>
      <c r="F209" s="66">
        <v>8</v>
      </c>
      <c r="G209" s="67">
        <v>13</v>
      </c>
      <c r="H209" s="66">
        <v>165</v>
      </c>
      <c r="I209" s="28">
        <v>0.99</v>
      </c>
      <c r="J209" s="28">
        <v>0.99390000000000001</v>
      </c>
      <c r="K209" s="54">
        <v>26.790800000000001</v>
      </c>
      <c r="L209" s="54">
        <v>803.72</v>
      </c>
      <c r="M209" s="55">
        <v>0</v>
      </c>
      <c r="N209" s="55">
        <v>1.5963000000000001</v>
      </c>
      <c r="O209" s="55">
        <f>M209+N209</f>
        <v>1.5963000000000001</v>
      </c>
      <c r="P209" s="63">
        <f t="shared" si="7"/>
        <v>0</v>
      </c>
      <c r="Q209" s="54">
        <v>503.48930000000001</v>
      </c>
      <c r="R209" s="75">
        <f>Q209/525</f>
        <v>0.95902723809523815</v>
      </c>
    </row>
    <row r="210" spans="1:18" x14ac:dyDescent="0.35">
      <c r="A210" s="91" t="s">
        <v>112</v>
      </c>
      <c r="B210" s="78" t="s">
        <v>37</v>
      </c>
      <c r="C210" s="81">
        <v>201707</v>
      </c>
      <c r="D210" s="58" t="s">
        <v>0</v>
      </c>
      <c r="E210" s="31" t="s">
        <v>89</v>
      </c>
      <c r="F210" s="4">
        <v>23</v>
      </c>
      <c r="G210" s="10">
        <v>40</v>
      </c>
      <c r="H210" s="4">
        <v>856</v>
      </c>
      <c r="I210" s="25">
        <v>0.99</v>
      </c>
      <c r="J210" s="25">
        <v>0.9778</v>
      </c>
      <c r="K210" s="46">
        <v>92.323800000000006</v>
      </c>
      <c r="L210" s="46">
        <v>2079</v>
      </c>
      <c r="M210" s="47">
        <v>2.4996</v>
      </c>
      <c r="N210" s="47">
        <v>1.5992999999999999</v>
      </c>
      <c r="O210" s="47">
        <f>M210+N210</f>
        <v>4.0989000000000004</v>
      </c>
      <c r="P210" s="63">
        <f t="shared" si="7"/>
        <v>0.60982214740540142</v>
      </c>
      <c r="Q210" s="46">
        <v>675.72029999999995</v>
      </c>
      <c r="R210" s="75">
        <f t="shared" ref="R210:R212" si="12">Q210/525</f>
        <v>1.2870862857142855</v>
      </c>
    </row>
    <row r="211" spans="1:18" x14ac:dyDescent="0.35">
      <c r="A211" s="91" t="s">
        <v>112</v>
      </c>
      <c r="B211" s="78" t="s">
        <v>37</v>
      </c>
      <c r="C211" s="81">
        <v>201803</v>
      </c>
      <c r="D211" s="59" t="s">
        <v>1</v>
      </c>
      <c r="E211" s="5" t="s">
        <v>89</v>
      </c>
      <c r="F211" s="4">
        <v>25</v>
      </c>
      <c r="G211" s="10">
        <v>39</v>
      </c>
      <c r="H211" s="4">
        <v>925</v>
      </c>
      <c r="I211" s="27">
        <v>0.96</v>
      </c>
      <c r="J211" s="27">
        <v>0.95679999999999998</v>
      </c>
      <c r="K211" s="46">
        <v>86.832800000000006</v>
      </c>
      <c r="L211" s="46">
        <v>1339.5</v>
      </c>
      <c r="M211" s="50">
        <v>3.2440000000000002</v>
      </c>
      <c r="N211" s="47">
        <v>0.7329</v>
      </c>
      <c r="O211" s="47">
        <f>M211+N211</f>
        <v>3.9769000000000001</v>
      </c>
      <c r="P211" s="63">
        <f t="shared" si="7"/>
        <v>0.81571072946264678</v>
      </c>
      <c r="Q211" s="46">
        <v>655.02279999999996</v>
      </c>
      <c r="R211" s="27">
        <f t="shared" si="12"/>
        <v>1.2476624761904762</v>
      </c>
    </row>
    <row r="212" spans="1:18" ht="15" thickBot="1" x14ac:dyDescent="0.4">
      <c r="A212" s="93" t="s">
        <v>112</v>
      </c>
      <c r="B212" s="88" t="s">
        <v>37</v>
      </c>
      <c r="C212" s="82">
        <v>201805</v>
      </c>
      <c r="D212" s="60" t="s">
        <v>2</v>
      </c>
      <c r="E212" s="19" t="s">
        <v>89</v>
      </c>
      <c r="F212" s="14">
        <v>7</v>
      </c>
      <c r="G212" s="15">
        <v>12</v>
      </c>
      <c r="H212" s="14">
        <v>178</v>
      </c>
      <c r="I212" s="72">
        <v>0.99</v>
      </c>
      <c r="J212" s="72">
        <v>0.98880000000000001</v>
      </c>
      <c r="K212" s="48">
        <v>28.705200000000001</v>
      </c>
      <c r="L212" s="48">
        <v>0</v>
      </c>
      <c r="M212" s="49">
        <v>0</v>
      </c>
      <c r="N212" s="49">
        <v>1.5967</v>
      </c>
      <c r="O212" s="49">
        <f>M212+N212</f>
        <v>1.5967</v>
      </c>
      <c r="P212" s="72">
        <f t="shared" si="7"/>
        <v>0</v>
      </c>
      <c r="Q212" s="48">
        <v>539.3374</v>
      </c>
      <c r="R212" s="72">
        <f t="shared" si="12"/>
        <v>1.0273093333333334</v>
      </c>
    </row>
    <row r="213" spans="1:18" x14ac:dyDescent="0.35">
      <c r="A213" s="92" t="s">
        <v>113</v>
      </c>
      <c r="B213" s="87" t="s">
        <v>38</v>
      </c>
      <c r="C213" s="80">
        <v>201507</v>
      </c>
      <c r="D213" s="58" t="s">
        <v>0</v>
      </c>
      <c r="E213" s="31" t="s">
        <v>3</v>
      </c>
      <c r="F213" s="17">
        <v>16</v>
      </c>
      <c r="G213" s="18">
        <v>48</v>
      </c>
      <c r="H213" s="17">
        <v>563</v>
      </c>
      <c r="I213" s="110">
        <v>0.76</v>
      </c>
      <c r="J213" s="110">
        <v>0.85</v>
      </c>
      <c r="K213" s="52">
        <v>56.04</v>
      </c>
      <c r="L213" s="52">
        <v>1681.21</v>
      </c>
      <c r="M213" s="53">
        <v>1.8</v>
      </c>
      <c r="N213" s="53">
        <v>1.2</v>
      </c>
      <c r="O213" s="53">
        <v>3</v>
      </c>
      <c r="P213" s="63">
        <f t="shared" si="7"/>
        <v>0.6</v>
      </c>
      <c r="Q213" s="52">
        <v>560.4</v>
      </c>
      <c r="R213" s="77">
        <v>1.07</v>
      </c>
    </row>
    <row r="214" spans="1:18" x14ac:dyDescent="0.35">
      <c r="A214" s="91" t="s">
        <v>113</v>
      </c>
      <c r="B214" s="78" t="s">
        <v>38</v>
      </c>
      <c r="C214" s="81">
        <v>201603</v>
      </c>
      <c r="D214" s="59" t="s">
        <v>1</v>
      </c>
      <c r="E214" s="5" t="s">
        <v>3</v>
      </c>
      <c r="F214" s="4">
        <v>17</v>
      </c>
      <c r="G214" s="10">
        <v>49</v>
      </c>
      <c r="H214" s="4">
        <v>578</v>
      </c>
      <c r="I214" s="110"/>
      <c r="J214" s="110"/>
      <c r="K214" s="46">
        <v>57.54</v>
      </c>
      <c r="L214" s="46">
        <v>1726.23</v>
      </c>
      <c r="M214" s="47">
        <v>1.8</v>
      </c>
      <c r="N214" s="47">
        <v>1.2</v>
      </c>
      <c r="O214" s="47">
        <v>3</v>
      </c>
      <c r="P214" s="63">
        <f t="shared" si="7"/>
        <v>0.6</v>
      </c>
      <c r="Q214" s="46">
        <v>575.41</v>
      </c>
      <c r="R214" s="25">
        <v>1.1000000000000001</v>
      </c>
    </row>
    <row r="215" spans="1:18" x14ac:dyDescent="0.35">
      <c r="A215" s="91" t="s">
        <v>113</v>
      </c>
      <c r="B215" s="78" t="s">
        <v>38</v>
      </c>
      <c r="C215" s="81">
        <v>201605</v>
      </c>
      <c r="D215" s="59" t="s">
        <v>2</v>
      </c>
      <c r="E215" s="5" t="s">
        <v>3</v>
      </c>
      <c r="F215" s="4">
        <v>2</v>
      </c>
      <c r="G215" s="10">
        <v>6</v>
      </c>
      <c r="H215" s="4">
        <v>100</v>
      </c>
      <c r="I215" s="111"/>
      <c r="J215" s="111"/>
      <c r="K215" s="46">
        <v>10</v>
      </c>
      <c r="L215" s="46">
        <v>300</v>
      </c>
      <c r="M215" s="50">
        <v>0</v>
      </c>
      <c r="N215" s="47">
        <v>0.4</v>
      </c>
      <c r="O215" s="47">
        <v>0.4</v>
      </c>
      <c r="P215" s="63">
        <f t="shared" si="7"/>
        <v>0</v>
      </c>
      <c r="Q215" s="46">
        <v>750</v>
      </c>
      <c r="R215" s="25">
        <v>1.43</v>
      </c>
    </row>
    <row r="216" spans="1:18" x14ac:dyDescent="0.35">
      <c r="A216" s="91" t="s">
        <v>113</v>
      </c>
      <c r="B216" s="78" t="s">
        <v>38</v>
      </c>
      <c r="C216" s="81">
        <v>201607</v>
      </c>
      <c r="D216" s="59" t="s">
        <v>0</v>
      </c>
      <c r="E216" s="5" t="s">
        <v>87</v>
      </c>
      <c r="F216" s="4">
        <v>14</v>
      </c>
      <c r="G216" s="10">
        <v>42</v>
      </c>
      <c r="H216" s="4">
        <v>516</v>
      </c>
      <c r="I216" s="25">
        <v>0.82</v>
      </c>
      <c r="J216" s="25">
        <v>0.87790000000000001</v>
      </c>
      <c r="K216" s="46">
        <v>51.6</v>
      </c>
      <c r="L216" s="46">
        <v>1548</v>
      </c>
      <c r="M216" s="47">
        <v>1</v>
      </c>
      <c r="N216" s="47">
        <v>1.4</v>
      </c>
      <c r="O216" s="47">
        <v>2.4</v>
      </c>
      <c r="P216" s="63">
        <f t="shared" si="7"/>
        <v>0.41666666666666669</v>
      </c>
      <c r="Q216" s="46">
        <v>645</v>
      </c>
      <c r="R216" s="25">
        <v>1.23</v>
      </c>
    </row>
    <row r="217" spans="1:18" x14ac:dyDescent="0.35">
      <c r="A217" s="91" t="s">
        <v>113</v>
      </c>
      <c r="B217" s="78" t="s">
        <v>38</v>
      </c>
      <c r="C217" s="81">
        <v>201703</v>
      </c>
      <c r="D217" s="59" t="s">
        <v>1</v>
      </c>
      <c r="E217" s="5" t="s">
        <v>87</v>
      </c>
      <c r="F217" s="4">
        <v>13</v>
      </c>
      <c r="G217" s="10">
        <v>39</v>
      </c>
      <c r="H217" s="4">
        <v>582</v>
      </c>
      <c r="I217" s="27">
        <v>0.77</v>
      </c>
      <c r="J217" s="27">
        <v>0.87290000000000001</v>
      </c>
      <c r="K217" s="46">
        <v>57.966700000000003</v>
      </c>
      <c r="L217" s="46">
        <v>1739</v>
      </c>
      <c r="M217" s="50">
        <v>1</v>
      </c>
      <c r="N217" s="47">
        <v>1.6</v>
      </c>
      <c r="O217" s="47">
        <f>M217+N217</f>
        <v>2.6</v>
      </c>
      <c r="P217" s="63">
        <f t="shared" si="7"/>
        <v>0.38461538461538458</v>
      </c>
      <c r="Q217" s="46">
        <v>668.86199999999997</v>
      </c>
      <c r="R217" s="25">
        <f>Q217/525</f>
        <v>1.2740228571428571</v>
      </c>
    </row>
    <row r="218" spans="1:18" x14ac:dyDescent="0.35">
      <c r="A218" s="91" t="s">
        <v>113</v>
      </c>
      <c r="B218" s="78" t="s">
        <v>38</v>
      </c>
      <c r="C218" s="81">
        <v>201705</v>
      </c>
      <c r="D218" s="59" t="s">
        <v>2</v>
      </c>
      <c r="E218" s="5" t="s">
        <v>87</v>
      </c>
      <c r="F218" s="66">
        <v>4</v>
      </c>
      <c r="G218" s="67">
        <v>12</v>
      </c>
      <c r="H218" s="66">
        <v>147</v>
      </c>
      <c r="I218" s="28">
        <v>0.77</v>
      </c>
      <c r="J218" s="28">
        <v>0.85029999999999994</v>
      </c>
      <c r="K218" s="54">
        <v>14.5467</v>
      </c>
      <c r="L218" s="54">
        <v>436.4</v>
      </c>
      <c r="M218" s="55">
        <v>0</v>
      </c>
      <c r="N218" s="55">
        <v>0.8</v>
      </c>
      <c r="O218" s="55">
        <f>M218+N218</f>
        <v>0.8</v>
      </c>
      <c r="P218" s="63">
        <f t="shared" si="7"/>
        <v>0</v>
      </c>
      <c r="Q218" s="54">
        <v>545.5</v>
      </c>
      <c r="R218" s="75">
        <f>Q218/525</f>
        <v>1.039047619047619</v>
      </c>
    </row>
    <row r="219" spans="1:18" x14ac:dyDescent="0.35">
      <c r="A219" s="91" t="s">
        <v>113</v>
      </c>
      <c r="B219" s="78" t="s">
        <v>38</v>
      </c>
      <c r="C219" s="81">
        <v>201707</v>
      </c>
      <c r="D219" s="58" t="s">
        <v>0</v>
      </c>
      <c r="E219" s="31" t="s">
        <v>89</v>
      </c>
      <c r="F219" s="4">
        <v>14</v>
      </c>
      <c r="G219" s="10">
        <v>42</v>
      </c>
      <c r="H219" s="4">
        <v>597</v>
      </c>
      <c r="I219" s="25">
        <v>0.75</v>
      </c>
      <c r="J219" s="25">
        <v>0.82909999999999995</v>
      </c>
      <c r="K219" s="46">
        <v>59.7</v>
      </c>
      <c r="L219" s="46">
        <v>1791</v>
      </c>
      <c r="M219" s="47">
        <v>2</v>
      </c>
      <c r="N219" s="47">
        <v>0.8</v>
      </c>
      <c r="O219" s="47">
        <f>M219+N219</f>
        <v>2.8</v>
      </c>
      <c r="P219" s="63">
        <f t="shared" si="7"/>
        <v>0.7142857142857143</v>
      </c>
      <c r="Q219" s="46">
        <v>639.64290000000005</v>
      </c>
      <c r="R219" s="75">
        <f t="shared" ref="R219:R221" si="13">Q219/525</f>
        <v>1.2183674285714288</v>
      </c>
    </row>
    <row r="220" spans="1:18" x14ac:dyDescent="0.35">
      <c r="A220" s="91" t="s">
        <v>113</v>
      </c>
      <c r="B220" s="78" t="s">
        <v>38</v>
      </c>
      <c r="C220" s="81">
        <v>201803</v>
      </c>
      <c r="D220" s="59" t="s">
        <v>1</v>
      </c>
      <c r="E220" s="5" t="s">
        <v>89</v>
      </c>
      <c r="F220" s="4">
        <v>16</v>
      </c>
      <c r="G220" s="10">
        <v>46</v>
      </c>
      <c r="H220" s="4">
        <v>630</v>
      </c>
      <c r="I220" s="27">
        <v>0.81</v>
      </c>
      <c r="J220" s="27">
        <v>0.90790000000000004</v>
      </c>
      <c r="K220" s="46">
        <v>62.604700000000001</v>
      </c>
      <c r="L220" s="46">
        <v>1681</v>
      </c>
      <c r="M220" s="50">
        <v>2</v>
      </c>
      <c r="N220" s="47">
        <v>1</v>
      </c>
      <c r="O220" s="47">
        <f>M220+N220</f>
        <v>3</v>
      </c>
      <c r="P220" s="63">
        <f t="shared" si="7"/>
        <v>0.66666666666666663</v>
      </c>
      <c r="Q220" s="46">
        <v>626.04669999999999</v>
      </c>
      <c r="R220" s="27">
        <f t="shared" si="13"/>
        <v>1.1924699047619047</v>
      </c>
    </row>
    <row r="221" spans="1:18" ht="15" thickBot="1" x14ac:dyDescent="0.4">
      <c r="A221" s="93" t="s">
        <v>113</v>
      </c>
      <c r="B221" s="88" t="s">
        <v>38</v>
      </c>
      <c r="C221" s="82">
        <v>201805</v>
      </c>
      <c r="D221" s="60" t="s">
        <v>2</v>
      </c>
      <c r="E221" s="19" t="s">
        <v>89</v>
      </c>
      <c r="F221" s="14">
        <v>5</v>
      </c>
      <c r="G221" s="15">
        <v>15</v>
      </c>
      <c r="H221" s="14">
        <v>224</v>
      </c>
      <c r="I221" s="72">
        <v>0.85</v>
      </c>
      <c r="J221" s="72">
        <v>0.92410000000000003</v>
      </c>
      <c r="K221" s="48">
        <v>22.4</v>
      </c>
      <c r="L221" s="48">
        <v>477</v>
      </c>
      <c r="M221" s="49">
        <v>0</v>
      </c>
      <c r="N221" s="49">
        <v>1</v>
      </c>
      <c r="O221" s="49">
        <f>M221+N221</f>
        <v>1</v>
      </c>
      <c r="P221" s="72">
        <f t="shared" si="7"/>
        <v>0</v>
      </c>
      <c r="Q221" s="48">
        <v>672</v>
      </c>
      <c r="R221" s="72">
        <f t="shared" si="13"/>
        <v>1.28</v>
      </c>
    </row>
    <row r="222" spans="1:18" x14ac:dyDescent="0.35">
      <c r="A222" s="92" t="s">
        <v>114</v>
      </c>
      <c r="B222" s="87" t="s">
        <v>39</v>
      </c>
      <c r="C222" s="80">
        <v>201507</v>
      </c>
      <c r="D222" s="58" t="s">
        <v>0</v>
      </c>
      <c r="E222" s="31" t="s">
        <v>3</v>
      </c>
      <c r="F222" s="17"/>
      <c r="G222" s="18"/>
      <c r="H222" s="17"/>
      <c r="I222" s="110">
        <v>0.75</v>
      </c>
      <c r="J222" s="110">
        <v>0.75</v>
      </c>
      <c r="K222" s="52"/>
      <c r="L222" s="52"/>
      <c r="M222" s="53"/>
      <c r="N222" s="53"/>
      <c r="O222" s="53"/>
      <c r="P222" s="77"/>
      <c r="Q222" s="52"/>
      <c r="R222" s="77"/>
    </row>
    <row r="223" spans="1:18" x14ac:dyDescent="0.35">
      <c r="A223" s="91" t="s">
        <v>114</v>
      </c>
      <c r="B223" s="78" t="s">
        <v>39</v>
      </c>
      <c r="C223" s="81">
        <v>201603</v>
      </c>
      <c r="D223" s="59" t="s">
        <v>1</v>
      </c>
      <c r="E223" s="5" t="s">
        <v>3</v>
      </c>
      <c r="F223" s="4">
        <v>1</v>
      </c>
      <c r="G223" s="10">
        <v>3</v>
      </c>
      <c r="H223" s="4">
        <v>12</v>
      </c>
      <c r="I223" s="110"/>
      <c r="J223" s="110"/>
      <c r="K223" s="46">
        <v>1.2</v>
      </c>
      <c r="L223" s="46">
        <v>36</v>
      </c>
      <c r="M223" s="47">
        <v>0</v>
      </c>
      <c r="N223" s="47">
        <v>0.2</v>
      </c>
      <c r="O223" s="47">
        <v>0.2</v>
      </c>
      <c r="P223" s="25">
        <v>0</v>
      </c>
      <c r="Q223" s="46">
        <v>180</v>
      </c>
      <c r="R223" s="25">
        <v>0.34</v>
      </c>
    </row>
    <row r="224" spans="1:18" x14ac:dyDescent="0.35">
      <c r="A224" s="91" t="s">
        <v>114</v>
      </c>
      <c r="B224" s="78" t="s">
        <v>39</v>
      </c>
      <c r="C224" s="81">
        <v>201605</v>
      </c>
      <c r="D224" s="59" t="s">
        <v>2</v>
      </c>
      <c r="E224" s="5" t="s">
        <v>3</v>
      </c>
      <c r="F224" s="4"/>
      <c r="G224" s="10"/>
      <c r="H224" s="4"/>
      <c r="I224" s="111"/>
      <c r="J224" s="111"/>
      <c r="K224" s="46"/>
      <c r="L224" s="46"/>
      <c r="M224" s="47"/>
      <c r="N224" s="47"/>
      <c r="O224" s="47"/>
      <c r="P224" s="25"/>
      <c r="Q224" s="46"/>
      <c r="R224" s="25"/>
    </row>
    <row r="225" spans="1:18" x14ac:dyDescent="0.35">
      <c r="A225" s="91" t="s">
        <v>114</v>
      </c>
      <c r="B225" s="78" t="s">
        <v>39</v>
      </c>
      <c r="C225" s="81">
        <v>201607</v>
      </c>
      <c r="D225" s="59" t="s">
        <v>0</v>
      </c>
      <c r="E225" s="5" t="s">
        <v>87</v>
      </c>
      <c r="F225" s="4">
        <v>1</v>
      </c>
      <c r="G225" s="10">
        <v>3</v>
      </c>
      <c r="H225" s="4">
        <v>30</v>
      </c>
      <c r="I225" s="25">
        <v>0.87</v>
      </c>
      <c r="J225" s="25">
        <v>0.93330000000000002</v>
      </c>
      <c r="K225" s="46">
        <v>3</v>
      </c>
      <c r="L225" s="46">
        <v>90</v>
      </c>
      <c r="M225" s="47">
        <v>0.2</v>
      </c>
      <c r="N225" s="47">
        <v>0</v>
      </c>
      <c r="O225" s="47">
        <f>N225+M225</f>
        <v>0.2</v>
      </c>
      <c r="P225" s="25">
        <f>M225/O225</f>
        <v>1</v>
      </c>
      <c r="Q225" s="46">
        <v>450</v>
      </c>
      <c r="R225" s="25">
        <f>Q225/525</f>
        <v>0.8571428571428571</v>
      </c>
    </row>
    <row r="226" spans="1:18" x14ac:dyDescent="0.35">
      <c r="A226" s="91" t="s">
        <v>114</v>
      </c>
      <c r="B226" s="78" t="s">
        <v>39</v>
      </c>
      <c r="C226" s="81">
        <v>201703</v>
      </c>
      <c r="D226" s="59" t="s">
        <v>1</v>
      </c>
      <c r="E226" s="5" t="s">
        <v>87</v>
      </c>
      <c r="F226" s="4">
        <v>1</v>
      </c>
      <c r="G226" s="10">
        <v>3</v>
      </c>
      <c r="H226" s="4">
        <v>21</v>
      </c>
      <c r="I226" s="27">
        <v>0.81</v>
      </c>
      <c r="J226" s="27">
        <v>0.8095</v>
      </c>
      <c r="K226" s="46">
        <v>2.1</v>
      </c>
      <c r="L226" s="46">
        <v>63</v>
      </c>
      <c r="M226" s="47">
        <v>0.2</v>
      </c>
      <c r="N226" s="47">
        <v>0</v>
      </c>
      <c r="O226" s="47">
        <f>N226+M226</f>
        <v>0.2</v>
      </c>
      <c r="P226" s="25">
        <f>M226/O226</f>
        <v>1</v>
      </c>
      <c r="Q226" s="46">
        <v>315</v>
      </c>
      <c r="R226" s="25">
        <f>Q226/525</f>
        <v>0.6</v>
      </c>
    </row>
    <row r="227" spans="1:18" x14ac:dyDescent="0.35">
      <c r="A227" s="91" t="s">
        <v>114</v>
      </c>
      <c r="B227" s="78" t="s">
        <v>39</v>
      </c>
      <c r="C227" s="81">
        <v>201705</v>
      </c>
      <c r="D227" s="59" t="s">
        <v>2</v>
      </c>
      <c r="E227" s="5" t="s">
        <v>87</v>
      </c>
      <c r="F227" s="66">
        <v>0</v>
      </c>
      <c r="G227" s="67">
        <v>0</v>
      </c>
      <c r="H227" s="66">
        <v>0</v>
      </c>
      <c r="I227" s="28">
        <v>0</v>
      </c>
      <c r="J227" s="28">
        <v>0</v>
      </c>
      <c r="K227" s="54">
        <v>0</v>
      </c>
      <c r="L227" s="54">
        <v>0</v>
      </c>
      <c r="M227" s="55">
        <v>0</v>
      </c>
      <c r="N227" s="55">
        <v>0</v>
      </c>
      <c r="O227" s="55">
        <v>0</v>
      </c>
      <c r="P227" s="28">
        <v>0</v>
      </c>
      <c r="Q227" s="54">
        <v>0</v>
      </c>
      <c r="R227" s="28">
        <v>0</v>
      </c>
    </row>
    <row r="228" spans="1:18" x14ac:dyDescent="0.35">
      <c r="A228" s="91" t="s">
        <v>114</v>
      </c>
      <c r="B228" s="78" t="s">
        <v>39</v>
      </c>
      <c r="C228" s="81">
        <v>201707</v>
      </c>
      <c r="D228" s="58" t="s">
        <v>0</v>
      </c>
      <c r="E228" s="31" t="s">
        <v>89</v>
      </c>
      <c r="F228" s="4">
        <v>1</v>
      </c>
      <c r="G228" s="10">
        <v>3</v>
      </c>
      <c r="H228" s="4">
        <v>37</v>
      </c>
      <c r="I228" s="25">
        <v>0.84</v>
      </c>
      <c r="J228" s="25">
        <v>0.8649</v>
      </c>
      <c r="K228" s="46">
        <v>3.7</v>
      </c>
      <c r="L228" s="46">
        <v>111</v>
      </c>
      <c r="M228" s="47">
        <v>0.2</v>
      </c>
      <c r="N228" s="47">
        <v>0</v>
      </c>
      <c r="O228" s="47">
        <f>M228+N228</f>
        <v>0.2</v>
      </c>
      <c r="P228" s="63">
        <f t="shared" ref="P228:P229" si="14">M228/O228</f>
        <v>1</v>
      </c>
      <c r="Q228" s="46">
        <v>555</v>
      </c>
      <c r="R228" s="27">
        <f t="shared" ref="R228:R230" si="15">Q228/525</f>
        <v>1.0571428571428572</v>
      </c>
    </row>
    <row r="229" spans="1:18" x14ac:dyDescent="0.35">
      <c r="A229" s="91" t="s">
        <v>114</v>
      </c>
      <c r="B229" s="78" t="s">
        <v>39</v>
      </c>
      <c r="C229" s="81">
        <v>201803</v>
      </c>
      <c r="D229" s="59" t="s">
        <v>1</v>
      </c>
      <c r="E229" s="5" t="s">
        <v>89</v>
      </c>
      <c r="F229" s="4">
        <v>1</v>
      </c>
      <c r="G229" s="10">
        <v>3</v>
      </c>
      <c r="H229" s="4">
        <v>38</v>
      </c>
      <c r="I229" s="27">
        <v>0.89</v>
      </c>
      <c r="J229" s="27">
        <v>0.92110000000000003</v>
      </c>
      <c r="K229" s="46">
        <v>3.8</v>
      </c>
      <c r="L229" s="46">
        <v>114</v>
      </c>
      <c r="M229" s="47">
        <v>0.2</v>
      </c>
      <c r="N229" s="47">
        <v>0</v>
      </c>
      <c r="O229" s="47">
        <f>M229+N229</f>
        <v>0.2</v>
      </c>
      <c r="P229" s="63">
        <f t="shared" si="14"/>
        <v>1</v>
      </c>
      <c r="Q229" s="46">
        <v>570</v>
      </c>
      <c r="R229" s="27">
        <f t="shared" si="15"/>
        <v>1.0857142857142856</v>
      </c>
    </row>
    <row r="230" spans="1:18" ht="15" thickBot="1" x14ac:dyDescent="0.4">
      <c r="A230" s="93" t="s">
        <v>114</v>
      </c>
      <c r="B230" s="88" t="s">
        <v>39</v>
      </c>
      <c r="C230" s="82">
        <v>201805</v>
      </c>
      <c r="D230" s="60" t="s">
        <v>2</v>
      </c>
      <c r="E230" s="19" t="s">
        <v>89</v>
      </c>
      <c r="F230" s="14">
        <v>0</v>
      </c>
      <c r="G230" s="15">
        <v>0</v>
      </c>
      <c r="H230" s="14">
        <v>0</v>
      </c>
      <c r="I230" s="16">
        <v>0</v>
      </c>
      <c r="J230" s="16">
        <v>0</v>
      </c>
      <c r="K230" s="48">
        <v>0</v>
      </c>
      <c r="L230" s="48">
        <v>0</v>
      </c>
      <c r="M230" s="49">
        <v>0</v>
      </c>
      <c r="N230" s="49">
        <v>0</v>
      </c>
      <c r="O230" s="47">
        <f>M230+N230</f>
        <v>0</v>
      </c>
      <c r="P230" s="63">
        <v>0</v>
      </c>
      <c r="Q230" s="48">
        <v>0</v>
      </c>
      <c r="R230" s="27">
        <f t="shared" si="15"/>
        <v>0</v>
      </c>
    </row>
    <row r="231" spans="1:18" x14ac:dyDescent="0.35">
      <c r="A231" s="92" t="s">
        <v>115</v>
      </c>
      <c r="B231" s="87" t="s">
        <v>40</v>
      </c>
      <c r="C231" s="80">
        <v>201507</v>
      </c>
      <c r="D231" s="59" t="s">
        <v>0</v>
      </c>
      <c r="E231" s="31" t="s">
        <v>3</v>
      </c>
      <c r="F231" s="12"/>
      <c r="G231" s="13"/>
      <c r="H231" s="12"/>
      <c r="I231" s="116"/>
      <c r="J231" s="116"/>
      <c r="K231" s="44"/>
      <c r="L231" s="44"/>
      <c r="M231" s="45"/>
      <c r="N231" s="45"/>
      <c r="O231" s="45"/>
      <c r="P231" s="30"/>
      <c r="Q231" s="44"/>
      <c r="R231" s="30"/>
    </row>
    <row r="232" spans="1:18" x14ac:dyDescent="0.35">
      <c r="A232" s="91" t="s">
        <v>115</v>
      </c>
      <c r="B232" s="78" t="s">
        <v>40</v>
      </c>
      <c r="C232" s="81">
        <v>201603</v>
      </c>
      <c r="D232" s="59" t="s">
        <v>1</v>
      </c>
      <c r="E232" s="5" t="s">
        <v>3</v>
      </c>
      <c r="F232" s="4"/>
      <c r="G232" s="10"/>
      <c r="H232" s="4"/>
      <c r="I232" s="110"/>
      <c r="J232" s="110"/>
      <c r="K232" s="46"/>
      <c r="L232" s="46"/>
      <c r="M232" s="47"/>
      <c r="N232" s="47"/>
      <c r="O232" s="47"/>
      <c r="P232" s="25"/>
      <c r="Q232" s="46"/>
      <c r="R232" s="25"/>
    </row>
    <row r="233" spans="1:18" x14ac:dyDescent="0.35">
      <c r="A233" s="91" t="s">
        <v>115</v>
      </c>
      <c r="B233" s="78" t="s">
        <v>40</v>
      </c>
      <c r="C233" s="81">
        <v>201605</v>
      </c>
      <c r="D233" s="59" t="s">
        <v>2</v>
      </c>
      <c r="E233" s="5" t="s">
        <v>3</v>
      </c>
      <c r="F233" s="4"/>
      <c r="G233" s="10"/>
      <c r="H233" s="4"/>
      <c r="I233" s="111"/>
      <c r="J233" s="111"/>
      <c r="K233" s="46"/>
      <c r="L233" s="46"/>
      <c r="M233" s="47"/>
      <c r="N233" s="47"/>
      <c r="O233" s="47"/>
      <c r="P233" s="25"/>
      <c r="Q233" s="46"/>
      <c r="R233" s="25"/>
    </row>
    <row r="234" spans="1:18" x14ac:dyDescent="0.35">
      <c r="A234" s="91" t="s">
        <v>115</v>
      </c>
      <c r="B234" s="78" t="s">
        <v>40</v>
      </c>
      <c r="C234" s="81">
        <v>201607</v>
      </c>
      <c r="D234" s="59" t="s">
        <v>0</v>
      </c>
      <c r="E234" s="5" t="s">
        <v>87</v>
      </c>
      <c r="F234" s="4">
        <v>4</v>
      </c>
      <c r="G234" s="10">
        <v>11</v>
      </c>
      <c r="H234" s="4">
        <v>29</v>
      </c>
      <c r="I234" s="25">
        <v>0.65</v>
      </c>
      <c r="J234" s="25">
        <v>0.86209999999999998</v>
      </c>
      <c r="K234" s="46">
        <v>3.3952</v>
      </c>
      <c r="L234" s="46">
        <v>101.86</v>
      </c>
      <c r="M234" s="47">
        <v>0</v>
      </c>
      <c r="N234" s="47">
        <v>0.93330000000000002</v>
      </c>
      <c r="O234" s="47">
        <f>N234+M234</f>
        <v>0.93330000000000002</v>
      </c>
      <c r="P234" s="25">
        <f>M234/N234</f>
        <v>0</v>
      </c>
      <c r="Q234" s="46">
        <v>109.1396</v>
      </c>
      <c r="R234" s="25">
        <f>Q234/525</f>
        <v>0.20788495238095239</v>
      </c>
    </row>
    <row r="235" spans="1:18" x14ac:dyDescent="0.35">
      <c r="A235" s="91" t="s">
        <v>115</v>
      </c>
      <c r="B235" s="78" t="s">
        <v>40</v>
      </c>
      <c r="C235" s="81">
        <v>201703</v>
      </c>
      <c r="D235" s="59" t="s">
        <v>1</v>
      </c>
      <c r="E235" s="5" t="s">
        <v>87</v>
      </c>
      <c r="F235" s="4">
        <v>6</v>
      </c>
      <c r="G235" s="10">
        <v>18</v>
      </c>
      <c r="H235" s="4">
        <v>103</v>
      </c>
      <c r="I235" s="27">
        <v>0.73</v>
      </c>
      <c r="J235" s="27">
        <v>0.84470000000000001</v>
      </c>
      <c r="K235" s="46">
        <v>15.369400000000001</v>
      </c>
      <c r="L235" s="46">
        <v>461.08</v>
      </c>
      <c r="M235" s="47">
        <v>0</v>
      </c>
      <c r="N235" s="47">
        <v>1.8666</v>
      </c>
      <c r="O235" s="47">
        <f>M235+N235</f>
        <v>1.8666</v>
      </c>
      <c r="P235" s="25">
        <f>M235/O235</f>
        <v>0</v>
      </c>
      <c r="Q235" s="46">
        <v>247.01599999999999</v>
      </c>
      <c r="R235" s="25">
        <f>Q235/525</f>
        <v>0.47050666666666663</v>
      </c>
    </row>
    <row r="236" spans="1:18" x14ac:dyDescent="0.35">
      <c r="A236" s="91" t="s">
        <v>115</v>
      </c>
      <c r="B236" s="78" t="s">
        <v>40</v>
      </c>
      <c r="C236" s="81">
        <v>201705</v>
      </c>
      <c r="D236" s="59" t="s">
        <v>2</v>
      </c>
      <c r="E236" s="5" t="s">
        <v>87</v>
      </c>
      <c r="F236" s="66">
        <v>0</v>
      </c>
      <c r="G236" s="67">
        <v>0</v>
      </c>
      <c r="H236" s="66">
        <v>0</v>
      </c>
      <c r="I236" s="28">
        <v>0</v>
      </c>
      <c r="J236" s="28">
        <v>0</v>
      </c>
      <c r="K236" s="54">
        <v>0</v>
      </c>
      <c r="L236" s="54">
        <v>0</v>
      </c>
      <c r="M236" s="55">
        <v>0</v>
      </c>
      <c r="N236" s="55">
        <v>0</v>
      </c>
      <c r="O236" s="47">
        <v>0</v>
      </c>
      <c r="P236" s="75">
        <v>0</v>
      </c>
      <c r="Q236" s="46">
        <v>0</v>
      </c>
      <c r="R236" s="75">
        <v>0</v>
      </c>
    </row>
    <row r="237" spans="1:18" x14ac:dyDescent="0.35">
      <c r="A237" s="91" t="s">
        <v>115</v>
      </c>
      <c r="B237" s="78" t="s">
        <v>40</v>
      </c>
      <c r="C237" s="81">
        <v>201707</v>
      </c>
      <c r="D237" s="58" t="s">
        <v>0</v>
      </c>
      <c r="E237" s="31" t="s">
        <v>89</v>
      </c>
      <c r="F237" s="4">
        <v>8</v>
      </c>
      <c r="G237" s="10">
        <v>22</v>
      </c>
      <c r="H237" s="4">
        <v>128</v>
      </c>
      <c r="I237" s="25">
        <v>0.57999999999999996</v>
      </c>
      <c r="J237" s="25">
        <v>0.66410000000000002</v>
      </c>
      <c r="K237" s="46">
        <v>19.390899999999998</v>
      </c>
      <c r="L237" s="46">
        <v>320</v>
      </c>
      <c r="M237" s="47">
        <v>0</v>
      </c>
      <c r="N237" s="47">
        <v>2.0165999999999999</v>
      </c>
      <c r="O237" s="47">
        <f>M237+N237</f>
        <v>2.0165999999999999</v>
      </c>
      <c r="P237" s="75">
        <f t="shared" ref="P237:P268" si="16">M237/O237</f>
        <v>0</v>
      </c>
      <c r="Q237" s="46">
        <v>288.46080000000001</v>
      </c>
      <c r="R237" s="75">
        <f t="shared" ref="R237:R239" si="17">Q237/525</f>
        <v>0.54944914285714286</v>
      </c>
    </row>
    <row r="238" spans="1:18" x14ac:dyDescent="0.35">
      <c r="A238" s="91" t="s">
        <v>115</v>
      </c>
      <c r="B238" s="78" t="s">
        <v>40</v>
      </c>
      <c r="C238" s="81">
        <v>201803</v>
      </c>
      <c r="D238" s="59" t="s">
        <v>1</v>
      </c>
      <c r="E238" s="5" t="s">
        <v>89</v>
      </c>
      <c r="F238" s="4">
        <v>6</v>
      </c>
      <c r="G238" s="10">
        <v>18</v>
      </c>
      <c r="H238" s="4">
        <v>111</v>
      </c>
      <c r="I238" s="27">
        <v>0.78</v>
      </c>
      <c r="J238" s="27">
        <v>0.92500000000000004</v>
      </c>
      <c r="K238" s="46">
        <v>17.968599999999999</v>
      </c>
      <c r="L238" s="46">
        <v>275</v>
      </c>
      <c r="M238" s="47">
        <v>0</v>
      </c>
      <c r="N238" s="47">
        <v>1.8666</v>
      </c>
      <c r="O238" s="47">
        <f>M238+N238</f>
        <v>1.8666</v>
      </c>
      <c r="P238" s="63">
        <f t="shared" si="16"/>
        <v>0</v>
      </c>
      <c r="Q238" s="46">
        <v>288.78710000000001</v>
      </c>
      <c r="R238" s="27">
        <f t="shared" si="17"/>
        <v>0.55007066666666671</v>
      </c>
    </row>
    <row r="239" spans="1:18" ht="15" thickBot="1" x14ac:dyDescent="0.4">
      <c r="A239" s="93" t="s">
        <v>115</v>
      </c>
      <c r="B239" s="88" t="s">
        <v>40</v>
      </c>
      <c r="C239" s="82">
        <v>201805</v>
      </c>
      <c r="D239" s="60" t="s">
        <v>2</v>
      </c>
      <c r="E239" s="19" t="s">
        <v>89</v>
      </c>
      <c r="F239" s="14">
        <v>0</v>
      </c>
      <c r="G239" s="15">
        <v>0</v>
      </c>
      <c r="H239" s="14">
        <v>0</v>
      </c>
      <c r="I239" s="72">
        <v>0</v>
      </c>
      <c r="J239" s="72">
        <v>0</v>
      </c>
      <c r="K239" s="48">
        <v>0</v>
      </c>
      <c r="L239" s="48">
        <v>0</v>
      </c>
      <c r="M239" s="49">
        <v>0</v>
      </c>
      <c r="N239" s="49">
        <v>0</v>
      </c>
      <c r="O239" s="49">
        <f>M239+N239</f>
        <v>0</v>
      </c>
      <c r="P239" s="72">
        <v>0</v>
      </c>
      <c r="Q239" s="48">
        <v>0</v>
      </c>
      <c r="R239" s="72">
        <f t="shared" si="17"/>
        <v>0</v>
      </c>
    </row>
    <row r="240" spans="1:18" x14ac:dyDescent="0.35">
      <c r="A240" s="92" t="s">
        <v>116</v>
      </c>
      <c r="B240" s="87" t="s">
        <v>41</v>
      </c>
      <c r="C240" s="80">
        <v>201507</v>
      </c>
      <c r="D240" s="58" t="s">
        <v>0</v>
      </c>
      <c r="E240" s="31" t="s">
        <v>3</v>
      </c>
      <c r="F240" s="17">
        <v>169</v>
      </c>
      <c r="G240" s="18">
        <v>624</v>
      </c>
      <c r="H240" s="17">
        <v>4216</v>
      </c>
      <c r="I240" s="110">
        <v>0.74</v>
      </c>
      <c r="J240" s="110">
        <v>0.86</v>
      </c>
      <c r="K240" s="52">
        <v>528.19000000000005</v>
      </c>
      <c r="L240" s="52">
        <v>15845.65</v>
      </c>
      <c r="M240" s="53">
        <v>14.1555</v>
      </c>
      <c r="N240" s="53">
        <v>23.961500000000001</v>
      </c>
      <c r="O240" s="53">
        <v>38.116999999999997</v>
      </c>
      <c r="P240" s="63">
        <f t="shared" si="16"/>
        <v>0.3713697300417137</v>
      </c>
      <c r="Q240" s="52">
        <v>415.71</v>
      </c>
      <c r="R240" s="77">
        <v>0.79</v>
      </c>
    </row>
    <row r="241" spans="1:18" x14ac:dyDescent="0.35">
      <c r="A241" s="91" t="s">
        <v>116</v>
      </c>
      <c r="B241" s="78" t="s">
        <v>41</v>
      </c>
      <c r="C241" s="81">
        <v>201603</v>
      </c>
      <c r="D241" s="59" t="s">
        <v>1</v>
      </c>
      <c r="E241" s="5" t="s">
        <v>3</v>
      </c>
      <c r="F241" s="4">
        <v>160</v>
      </c>
      <c r="G241" s="10">
        <v>595</v>
      </c>
      <c r="H241" s="4">
        <v>3526</v>
      </c>
      <c r="I241" s="110"/>
      <c r="J241" s="110"/>
      <c r="K241" s="46">
        <v>441.14</v>
      </c>
      <c r="L241" s="46">
        <v>13234.17</v>
      </c>
      <c r="M241" s="47">
        <v>11.755599999999999</v>
      </c>
      <c r="N241" s="47">
        <v>22.966799999999999</v>
      </c>
      <c r="O241" s="47">
        <v>34.7224</v>
      </c>
      <c r="P241" s="63">
        <f t="shared" si="16"/>
        <v>0.33855954657512149</v>
      </c>
      <c r="Q241" s="46">
        <v>381.14</v>
      </c>
      <c r="R241" s="25">
        <v>0.73</v>
      </c>
    </row>
    <row r="242" spans="1:18" x14ac:dyDescent="0.35">
      <c r="A242" s="91" t="s">
        <v>116</v>
      </c>
      <c r="B242" s="78" t="s">
        <v>41</v>
      </c>
      <c r="C242" s="81">
        <v>201605</v>
      </c>
      <c r="D242" s="59" t="s">
        <v>2</v>
      </c>
      <c r="E242" s="5" t="s">
        <v>3</v>
      </c>
      <c r="F242" s="4">
        <v>27</v>
      </c>
      <c r="G242" s="10">
        <v>102</v>
      </c>
      <c r="H242" s="4">
        <v>595</v>
      </c>
      <c r="I242" s="111"/>
      <c r="J242" s="111"/>
      <c r="K242" s="46">
        <v>74.540000000000006</v>
      </c>
      <c r="L242" s="46">
        <v>2236.2800000000002</v>
      </c>
      <c r="M242" s="50">
        <v>0</v>
      </c>
      <c r="N242" s="47">
        <v>6.0666000000000002</v>
      </c>
      <c r="O242" s="47">
        <v>6.0666000000000002</v>
      </c>
      <c r="P242" s="63">
        <f t="shared" si="16"/>
        <v>0</v>
      </c>
      <c r="Q242" s="46">
        <v>368.62</v>
      </c>
      <c r="R242" s="25">
        <v>0.7</v>
      </c>
    </row>
    <row r="243" spans="1:18" x14ac:dyDescent="0.35">
      <c r="A243" s="91" t="s">
        <v>116</v>
      </c>
      <c r="B243" s="78" t="s">
        <v>41</v>
      </c>
      <c r="C243" s="81">
        <v>201607</v>
      </c>
      <c r="D243" s="59" t="s">
        <v>0</v>
      </c>
      <c r="E243" s="5" t="s">
        <v>87</v>
      </c>
      <c r="F243" s="4">
        <v>153</v>
      </c>
      <c r="G243" s="10">
        <v>570</v>
      </c>
      <c r="H243" s="4">
        <v>4109</v>
      </c>
      <c r="I243" s="25">
        <v>0.76</v>
      </c>
      <c r="J243" s="25">
        <v>0.86580000000000001</v>
      </c>
      <c r="K243" s="46">
        <v>514.91</v>
      </c>
      <c r="L243" s="46">
        <v>15447.4</v>
      </c>
      <c r="M243" s="47">
        <v>14.305400000000001</v>
      </c>
      <c r="N243" s="47">
        <v>22.144600000000001</v>
      </c>
      <c r="O243" s="47">
        <v>36.450000000000003</v>
      </c>
      <c r="P243" s="63">
        <f t="shared" si="16"/>
        <v>0.39246639231824415</v>
      </c>
      <c r="Q243" s="46">
        <v>423.8</v>
      </c>
      <c r="R243" s="25">
        <v>0.81</v>
      </c>
    </row>
    <row r="244" spans="1:18" x14ac:dyDescent="0.35">
      <c r="A244" s="91" t="s">
        <v>116</v>
      </c>
      <c r="B244" s="78" t="s">
        <v>41</v>
      </c>
      <c r="C244" s="81">
        <v>201703</v>
      </c>
      <c r="D244" s="59" t="s">
        <v>1</v>
      </c>
      <c r="E244" s="5" t="s">
        <v>87</v>
      </c>
      <c r="F244" s="4">
        <v>132</v>
      </c>
      <c r="G244" s="10">
        <v>494</v>
      </c>
      <c r="H244" s="4">
        <v>3486</v>
      </c>
      <c r="I244" s="27">
        <v>0.72</v>
      </c>
      <c r="J244" s="27">
        <v>0.85570000000000002</v>
      </c>
      <c r="K244" s="46">
        <v>439.54270000000002</v>
      </c>
      <c r="L244" s="46">
        <v>13186.29</v>
      </c>
      <c r="M244" s="50">
        <v>14.1492</v>
      </c>
      <c r="N244" s="47">
        <v>18.950299999999999</v>
      </c>
      <c r="O244" s="47">
        <f>M244+N244</f>
        <v>33.099499999999999</v>
      </c>
      <c r="P244" s="63">
        <f t="shared" si="16"/>
        <v>0.42747473526790436</v>
      </c>
      <c r="Q244" s="46">
        <v>398.38339999999999</v>
      </c>
      <c r="R244" s="25">
        <f>Q244/525</f>
        <v>0.75882552380952384</v>
      </c>
    </row>
    <row r="245" spans="1:18" x14ac:dyDescent="0.35">
      <c r="A245" s="91" t="s">
        <v>116</v>
      </c>
      <c r="B245" s="78" t="s">
        <v>41</v>
      </c>
      <c r="C245" s="81">
        <v>201705</v>
      </c>
      <c r="D245" s="59" t="s">
        <v>2</v>
      </c>
      <c r="E245" s="5" t="s">
        <v>87</v>
      </c>
      <c r="F245" s="66">
        <v>26</v>
      </c>
      <c r="G245" s="67">
        <v>98</v>
      </c>
      <c r="H245" s="66">
        <v>570</v>
      </c>
      <c r="I245" s="28">
        <v>0.81</v>
      </c>
      <c r="J245" s="28">
        <v>0.87890000000000001</v>
      </c>
      <c r="K245" s="54">
        <v>69.779200000000003</v>
      </c>
      <c r="L245" s="54">
        <v>2093.38</v>
      </c>
      <c r="M245" s="55">
        <v>0</v>
      </c>
      <c r="N245" s="55">
        <v>5.9989999999999997</v>
      </c>
      <c r="O245" s="55">
        <f>M245+N245</f>
        <v>5.9989999999999997</v>
      </c>
      <c r="P245" s="63">
        <f t="shared" si="16"/>
        <v>0</v>
      </c>
      <c r="Q245" s="54">
        <v>348.90249999999997</v>
      </c>
      <c r="R245" s="28">
        <f>Q245/525</f>
        <v>0.66457619047619043</v>
      </c>
    </row>
    <row r="246" spans="1:18" x14ac:dyDescent="0.35">
      <c r="A246" s="91" t="s">
        <v>116</v>
      </c>
      <c r="B246" s="78" t="s">
        <v>41</v>
      </c>
      <c r="C246" s="81">
        <v>201707</v>
      </c>
      <c r="D246" s="58" t="s">
        <v>0</v>
      </c>
      <c r="E246" s="31" t="s">
        <v>89</v>
      </c>
      <c r="F246" s="4">
        <v>147</v>
      </c>
      <c r="G246" s="10">
        <v>546.5</v>
      </c>
      <c r="H246" s="4">
        <v>4120</v>
      </c>
      <c r="I246" s="25">
        <v>0.75</v>
      </c>
      <c r="J246" s="25">
        <v>0.86429999999999996</v>
      </c>
      <c r="K246" s="46">
        <v>518.43079999999998</v>
      </c>
      <c r="L246" s="46">
        <v>15141.5</v>
      </c>
      <c r="M246" s="47">
        <v>13.8325</v>
      </c>
      <c r="N246" s="47">
        <v>22.751100000000001</v>
      </c>
      <c r="O246" s="47">
        <f>M246+N246</f>
        <v>36.583600000000004</v>
      </c>
      <c r="P246" s="63">
        <f t="shared" si="16"/>
        <v>0.37810658327775282</v>
      </c>
      <c r="Q246" s="46">
        <v>425.13420000000002</v>
      </c>
      <c r="R246" s="27">
        <f t="shared" ref="R246:R248" si="18">Q246/525</f>
        <v>0.80977942857142859</v>
      </c>
    </row>
    <row r="247" spans="1:18" x14ac:dyDescent="0.35">
      <c r="A247" s="91" t="s">
        <v>116</v>
      </c>
      <c r="B247" s="78" t="s">
        <v>41</v>
      </c>
      <c r="C247" s="81">
        <v>201803</v>
      </c>
      <c r="D247" s="59" t="s">
        <v>1</v>
      </c>
      <c r="E247" s="5" t="s">
        <v>89</v>
      </c>
      <c r="F247" s="4">
        <v>128</v>
      </c>
      <c r="G247" s="10">
        <v>478</v>
      </c>
      <c r="H247" s="4">
        <v>3266</v>
      </c>
      <c r="I247" s="27">
        <v>0.73</v>
      </c>
      <c r="J247" s="27">
        <v>0.85089999999999999</v>
      </c>
      <c r="K247" s="46">
        <v>411.21789999999999</v>
      </c>
      <c r="L247" s="46">
        <v>12065</v>
      </c>
      <c r="M247" s="50">
        <v>13.932600000000001</v>
      </c>
      <c r="N247" s="47">
        <v>18.714099999999998</v>
      </c>
      <c r="O247" s="47">
        <f>M247+N247</f>
        <v>32.646699999999996</v>
      </c>
      <c r="P247" s="63">
        <f t="shared" si="16"/>
        <v>0.42676901493872282</v>
      </c>
      <c r="Q247" s="46">
        <v>377.8802</v>
      </c>
      <c r="R247" s="27">
        <f t="shared" si="18"/>
        <v>0.71977180952380948</v>
      </c>
    </row>
    <row r="248" spans="1:18" ht="15" thickBot="1" x14ac:dyDescent="0.4">
      <c r="A248" s="93" t="s">
        <v>116</v>
      </c>
      <c r="B248" s="88" t="s">
        <v>41</v>
      </c>
      <c r="C248" s="82">
        <v>201805</v>
      </c>
      <c r="D248" s="60" t="s">
        <v>2</v>
      </c>
      <c r="E248" s="19" t="s">
        <v>89</v>
      </c>
      <c r="F248" s="14">
        <v>25</v>
      </c>
      <c r="G248" s="15">
        <v>95</v>
      </c>
      <c r="H248" s="14">
        <v>595</v>
      </c>
      <c r="I248" s="72">
        <v>0.72</v>
      </c>
      <c r="J248" s="72">
        <v>0.83189999999999997</v>
      </c>
      <c r="K248" s="48">
        <v>75.753299999999996</v>
      </c>
      <c r="L248" s="48">
        <v>1132</v>
      </c>
      <c r="M248" s="49">
        <v>0</v>
      </c>
      <c r="N248" s="49">
        <v>6.3331999999999997</v>
      </c>
      <c r="O248" s="49">
        <f>M248+N248</f>
        <v>6.3331999999999997</v>
      </c>
      <c r="P248" s="72">
        <f t="shared" si="16"/>
        <v>0</v>
      </c>
      <c r="Q248" s="48">
        <v>358.83909999999997</v>
      </c>
      <c r="R248" s="72">
        <f t="shared" si="18"/>
        <v>0.68350304761904757</v>
      </c>
    </row>
    <row r="249" spans="1:18" x14ac:dyDescent="0.35">
      <c r="A249" s="92" t="s">
        <v>117</v>
      </c>
      <c r="B249" s="87" t="s">
        <v>42</v>
      </c>
      <c r="C249" s="80">
        <v>201507</v>
      </c>
      <c r="D249" s="58" t="s">
        <v>0</v>
      </c>
      <c r="E249" s="31" t="s">
        <v>3</v>
      </c>
      <c r="F249" s="17">
        <v>9</v>
      </c>
      <c r="G249" s="18">
        <v>24</v>
      </c>
      <c r="H249" s="17">
        <v>194</v>
      </c>
      <c r="I249" s="110">
        <v>0.8</v>
      </c>
      <c r="J249" s="110">
        <v>0.87</v>
      </c>
      <c r="K249" s="52">
        <v>26.73</v>
      </c>
      <c r="L249" s="52">
        <v>802</v>
      </c>
      <c r="M249" s="53">
        <v>0.99970000000000003</v>
      </c>
      <c r="N249" s="53">
        <v>0.4</v>
      </c>
      <c r="O249" s="53">
        <v>1.3996999999999999</v>
      </c>
      <c r="P249" s="63">
        <f t="shared" si="16"/>
        <v>0.71422447667357292</v>
      </c>
      <c r="Q249" s="52">
        <v>572.98</v>
      </c>
      <c r="R249" s="77">
        <v>1.0900000000000001</v>
      </c>
    </row>
    <row r="250" spans="1:18" x14ac:dyDescent="0.35">
      <c r="A250" s="91" t="s">
        <v>117</v>
      </c>
      <c r="B250" s="78" t="s">
        <v>42</v>
      </c>
      <c r="C250" s="81">
        <v>201603</v>
      </c>
      <c r="D250" s="59" t="s">
        <v>1</v>
      </c>
      <c r="E250" s="5" t="s">
        <v>3</v>
      </c>
      <c r="F250" s="4">
        <v>11</v>
      </c>
      <c r="G250" s="10">
        <v>26</v>
      </c>
      <c r="H250" s="4">
        <v>326</v>
      </c>
      <c r="I250" s="110"/>
      <c r="J250" s="110"/>
      <c r="K250" s="46">
        <v>39.83</v>
      </c>
      <c r="L250" s="46">
        <v>1195</v>
      </c>
      <c r="M250" s="47">
        <v>0.99980000000000002</v>
      </c>
      <c r="N250" s="47">
        <v>1.0665</v>
      </c>
      <c r="O250" s="47">
        <v>2.0663</v>
      </c>
      <c r="P250" s="63">
        <f t="shared" si="16"/>
        <v>0.48386003968446017</v>
      </c>
      <c r="Q250" s="46">
        <v>578.33000000000004</v>
      </c>
      <c r="R250" s="25">
        <v>1.1000000000000001</v>
      </c>
    </row>
    <row r="251" spans="1:18" x14ac:dyDescent="0.35">
      <c r="A251" s="91" t="s">
        <v>117</v>
      </c>
      <c r="B251" s="78" t="s">
        <v>42</v>
      </c>
      <c r="C251" s="81">
        <v>201605</v>
      </c>
      <c r="D251" s="59" t="s">
        <v>2</v>
      </c>
      <c r="E251" s="5" t="s">
        <v>3</v>
      </c>
      <c r="F251" s="4">
        <v>1</v>
      </c>
      <c r="G251" s="10">
        <v>2</v>
      </c>
      <c r="H251" s="4">
        <v>24</v>
      </c>
      <c r="I251" s="111"/>
      <c r="J251" s="111"/>
      <c r="K251" s="46">
        <v>3.09</v>
      </c>
      <c r="L251" s="46">
        <v>92.57</v>
      </c>
      <c r="M251" s="50">
        <v>0</v>
      </c>
      <c r="N251" s="47">
        <v>0.19989999999999999</v>
      </c>
      <c r="O251" s="47">
        <v>0.19989999999999999</v>
      </c>
      <c r="P251" s="63">
        <f t="shared" si="16"/>
        <v>0</v>
      </c>
      <c r="Q251" s="46">
        <v>463.08</v>
      </c>
      <c r="R251" s="25">
        <v>0.88</v>
      </c>
    </row>
    <row r="252" spans="1:18" x14ac:dyDescent="0.35">
      <c r="A252" s="91" t="s">
        <v>117</v>
      </c>
      <c r="B252" s="78" t="s">
        <v>42</v>
      </c>
      <c r="C252" s="81">
        <v>201607</v>
      </c>
      <c r="D252" s="59" t="s">
        <v>0</v>
      </c>
      <c r="E252" s="5" t="s">
        <v>87</v>
      </c>
      <c r="F252" s="4">
        <v>12</v>
      </c>
      <c r="G252" s="10">
        <v>28</v>
      </c>
      <c r="H252" s="4">
        <v>308</v>
      </c>
      <c r="I252" s="25">
        <v>0.82</v>
      </c>
      <c r="J252" s="25">
        <v>0.95179999999999998</v>
      </c>
      <c r="K252" s="46">
        <v>38.799999999999997</v>
      </c>
      <c r="L252" s="46">
        <v>1164</v>
      </c>
      <c r="M252" s="47">
        <v>0.99980000000000002</v>
      </c>
      <c r="N252" s="47">
        <v>1.0664</v>
      </c>
      <c r="O252" s="47">
        <v>2.0661999999999998</v>
      </c>
      <c r="P252" s="63">
        <f t="shared" si="16"/>
        <v>0.48388345755493184</v>
      </c>
      <c r="Q252" s="46">
        <v>563.35</v>
      </c>
      <c r="R252" s="25">
        <v>1.07</v>
      </c>
    </row>
    <row r="253" spans="1:18" x14ac:dyDescent="0.35">
      <c r="A253" s="91" t="s">
        <v>117</v>
      </c>
      <c r="B253" s="78" t="s">
        <v>42</v>
      </c>
      <c r="C253" s="81">
        <v>201703</v>
      </c>
      <c r="D253" s="59" t="s">
        <v>1</v>
      </c>
      <c r="E253" s="5" t="s">
        <v>87</v>
      </c>
      <c r="F253" s="4">
        <v>14</v>
      </c>
      <c r="G253" s="10">
        <v>35</v>
      </c>
      <c r="H253" s="4">
        <v>359</v>
      </c>
      <c r="I253" s="27">
        <v>0.81</v>
      </c>
      <c r="J253" s="27">
        <v>0.95540000000000003</v>
      </c>
      <c r="K253" s="46">
        <v>44.633400000000002</v>
      </c>
      <c r="L253" s="46">
        <v>1339</v>
      </c>
      <c r="M253" s="50">
        <v>0.99980000000000002</v>
      </c>
      <c r="N253" s="47">
        <v>1.3331</v>
      </c>
      <c r="O253" s="47">
        <f>M253+N253</f>
        <v>2.3329</v>
      </c>
      <c r="P253" s="63">
        <f t="shared" si="16"/>
        <v>0.42856530498521156</v>
      </c>
      <c r="Q253" s="46">
        <v>573.96370000000002</v>
      </c>
      <c r="R253" s="25">
        <f>Q253/525</f>
        <v>1.0932641904761906</v>
      </c>
    </row>
    <row r="254" spans="1:18" x14ac:dyDescent="0.35">
      <c r="A254" s="91" t="s">
        <v>117</v>
      </c>
      <c r="B254" s="78" t="s">
        <v>42</v>
      </c>
      <c r="C254" s="81">
        <v>201705</v>
      </c>
      <c r="D254" s="59" t="s">
        <v>2</v>
      </c>
      <c r="E254" s="5" t="s">
        <v>87</v>
      </c>
      <c r="F254" s="66">
        <v>3</v>
      </c>
      <c r="G254" s="67">
        <v>8</v>
      </c>
      <c r="H254" s="66">
        <v>59</v>
      </c>
      <c r="I254" s="28">
        <v>0.97</v>
      </c>
      <c r="J254" s="28">
        <v>1</v>
      </c>
      <c r="K254" s="54">
        <v>8.6485000000000003</v>
      </c>
      <c r="L254" s="54">
        <v>259.45</v>
      </c>
      <c r="M254" s="55">
        <v>0</v>
      </c>
      <c r="N254" s="55">
        <v>0.73309999999999997</v>
      </c>
      <c r="O254" s="55">
        <f>M254+N254</f>
        <v>0.73309999999999997</v>
      </c>
      <c r="P254" s="63">
        <f t="shared" si="16"/>
        <v>0</v>
      </c>
      <c r="Q254" s="54">
        <v>353.90809999999999</v>
      </c>
      <c r="R254" s="28">
        <f>Q254/525</f>
        <v>0.67411066666666664</v>
      </c>
    </row>
    <row r="255" spans="1:18" x14ac:dyDescent="0.35">
      <c r="A255" s="91" t="s">
        <v>117</v>
      </c>
      <c r="B255" s="78" t="s">
        <v>42</v>
      </c>
      <c r="C255" s="81">
        <v>201707</v>
      </c>
      <c r="D255" s="58" t="s">
        <v>0</v>
      </c>
      <c r="E255" s="31" t="s">
        <v>89</v>
      </c>
      <c r="F255" s="4">
        <v>13</v>
      </c>
      <c r="G255" s="10">
        <v>31</v>
      </c>
      <c r="H255" s="4">
        <v>353</v>
      </c>
      <c r="I255" s="25">
        <v>0.79</v>
      </c>
      <c r="J255" s="25">
        <v>0.87539999999999996</v>
      </c>
      <c r="K255" s="46">
        <v>46.7667</v>
      </c>
      <c r="L255" s="46">
        <v>1234</v>
      </c>
      <c r="M255" s="47">
        <v>0.93310000000000004</v>
      </c>
      <c r="N255" s="47">
        <v>1.7995000000000001</v>
      </c>
      <c r="O255" s="47">
        <f>M255+N255</f>
        <v>2.7326000000000001</v>
      </c>
      <c r="P255" s="63">
        <f t="shared" si="16"/>
        <v>0.34146966259240286</v>
      </c>
      <c r="Q255" s="46">
        <v>513.43039999999996</v>
      </c>
      <c r="R255" s="62">
        <f>Q255/525</f>
        <v>0.97796266666666665</v>
      </c>
    </row>
    <row r="256" spans="1:18" x14ac:dyDescent="0.35">
      <c r="A256" s="91" t="s">
        <v>117</v>
      </c>
      <c r="B256" s="78" t="s">
        <v>42</v>
      </c>
      <c r="C256" s="81">
        <v>201803</v>
      </c>
      <c r="D256" s="59" t="s">
        <v>1</v>
      </c>
      <c r="E256" s="5" t="s">
        <v>89</v>
      </c>
      <c r="F256" s="4">
        <v>12</v>
      </c>
      <c r="G256" s="10">
        <v>29</v>
      </c>
      <c r="H256" s="4">
        <v>355</v>
      </c>
      <c r="I256" s="27">
        <v>0.83</v>
      </c>
      <c r="J256" s="27">
        <v>0.90700000000000003</v>
      </c>
      <c r="K256" s="46">
        <v>44.666600000000003</v>
      </c>
      <c r="L256" s="46">
        <v>1340</v>
      </c>
      <c r="M256" s="50">
        <v>0.93320000000000003</v>
      </c>
      <c r="N256" s="47">
        <v>1.5329999999999999</v>
      </c>
      <c r="O256" s="47">
        <f>M256+N256</f>
        <v>2.4661999999999997</v>
      </c>
      <c r="P256" s="63">
        <f t="shared" si="16"/>
        <v>0.3783959127402482</v>
      </c>
      <c r="Q256" s="46">
        <v>543.346</v>
      </c>
      <c r="R256" s="97">
        <f>Q256/525</f>
        <v>1.0349447619047618</v>
      </c>
    </row>
    <row r="257" spans="1:18" ht="15" thickBot="1" x14ac:dyDescent="0.4">
      <c r="A257" s="93" t="s">
        <v>117</v>
      </c>
      <c r="B257" s="88" t="s">
        <v>42</v>
      </c>
      <c r="C257" s="82">
        <v>201805</v>
      </c>
      <c r="D257" s="60" t="s">
        <v>2</v>
      </c>
      <c r="E257" s="19" t="s">
        <v>89</v>
      </c>
      <c r="F257" s="14">
        <v>5</v>
      </c>
      <c r="G257" s="15">
        <v>11</v>
      </c>
      <c r="H257" s="14">
        <v>41</v>
      </c>
      <c r="I257" s="72">
        <v>0.95</v>
      </c>
      <c r="J257" s="72">
        <v>0.97560000000000002</v>
      </c>
      <c r="K257" s="48">
        <v>5.8952999999999998</v>
      </c>
      <c r="L257" s="48">
        <v>5.8952999999999998</v>
      </c>
      <c r="M257" s="49">
        <v>0</v>
      </c>
      <c r="N257" s="49">
        <v>0.46650000000000003</v>
      </c>
      <c r="O257" s="49">
        <f>M257+N257</f>
        <v>0.46650000000000003</v>
      </c>
      <c r="P257" s="72">
        <f t="shared" si="16"/>
        <v>0</v>
      </c>
      <c r="Q257" s="48">
        <v>379.12110000000001</v>
      </c>
      <c r="R257" s="72">
        <f>Q257/525</f>
        <v>0.72213542857142865</v>
      </c>
    </row>
    <row r="258" spans="1:18" x14ac:dyDescent="0.35">
      <c r="A258" s="92" t="s">
        <v>118</v>
      </c>
      <c r="B258" s="87" t="s">
        <v>43</v>
      </c>
      <c r="C258" s="80">
        <v>201507</v>
      </c>
      <c r="D258" s="58" t="s">
        <v>0</v>
      </c>
      <c r="E258" s="31" t="s">
        <v>3</v>
      </c>
      <c r="F258" s="17">
        <v>12</v>
      </c>
      <c r="G258" s="18">
        <v>29</v>
      </c>
      <c r="H258" s="17">
        <v>230</v>
      </c>
      <c r="I258" s="110">
        <v>0.87</v>
      </c>
      <c r="J258" s="110">
        <v>0.92</v>
      </c>
      <c r="K258" s="52">
        <v>24.83</v>
      </c>
      <c r="L258" s="52">
        <v>745</v>
      </c>
      <c r="M258" s="53">
        <v>0.95</v>
      </c>
      <c r="N258" s="53">
        <v>0.9</v>
      </c>
      <c r="O258" s="53">
        <v>1.85</v>
      </c>
      <c r="P258" s="63">
        <f t="shared" si="16"/>
        <v>0.51351351351351349</v>
      </c>
      <c r="Q258" s="52">
        <v>402.7</v>
      </c>
      <c r="R258" s="77">
        <v>0.77</v>
      </c>
    </row>
    <row r="259" spans="1:18" x14ac:dyDescent="0.35">
      <c r="A259" s="91" t="s">
        <v>118</v>
      </c>
      <c r="B259" s="78" t="s">
        <v>43</v>
      </c>
      <c r="C259" s="81">
        <v>201603</v>
      </c>
      <c r="D259" s="59" t="s">
        <v>1</v>
      </c>
      <c r="E259" s="5" t="s">
        <v>3</v>
      </c>
      <c r="F259" s="4">
        <v>12</v>
      </c>
      <c r="G259" s="10">
        <v>27</v>
      </c>
      <c r="H259" s="4">
        <v>214</v>
      </c>
      <c r="I259" s="110"/>
      <c r="J259" s="110"/>
      <c r="K259" s="46">
        <v>23.87</v>
      </c>
      <c r="L259" s="46">
        <v>716</v>
      </c>
      <c r="M259" s="47">
        <v>1</v>
      </c>
      <c r="N259" s="47">
        <v>1</v>
      </c>
      <c r="O259" s="47">
        <v>2</v>
      </c>
      <c r="P259" s="63">
        <f t="shared" si="16"/>
        <v>0.5</v>
      </c>
      <c r="Q259" s="46">
        <v>358</v>
      </c>
      <c r="R259" s="25">
        <v>0.68</v>
      </c>
    </row>
    <row r="260" spans="1:18" x14ac:dyDescent="0.35">
      <c r="A260" s="91" t="s">
        <v>118</v>
      </c>
      <c r="B260" s="78" t="s">
        <v>43</v>
      </c>
      <c r="C260" s="81">
        <v>201605</v>
      </c>
      <c r="D260" s="59" t="s">
        <v>2</v>
      </c>
      <c r="E260" s="5" t="s">
        <v>3</v>
      </c>
      <c r="F260" s="4">
        <v>2</v>
      </c>
      <c r="G260" s="10">
        <v>6</v>
      </c>
      <c r="H260" s="4">
        <v>22</v>
      </c>
      <c r="I260" s="111"/>
      <c r="J260" s="111"/>
      <c r="K260" s="46">
        <v>2.2000000000000002</v>
      </c>
      <c r="L260" s="46">
        <v>66</v>
      </c>
      <c r="M260" s="50">
        <v>0</v>
      </c>
      <c r="N260" s="47">
        <v>0.4</v>
      </c>
      <c r="O260" s="47">
        <v>0.4</v>
      </c>
      <c r="P260" s="63">
        <f t="shared" si="16"/>
        <v>0</v>
      </c>
      <c r="Q260" s="46">
        <v>165</v>
      </c>
      <c r="R260" s="25">
        <v>0.31</v>
      </c>
    </row>
    <row r="261" spans="1:18" x14ac:dyDescent="0.35">
      <c r="A261" s="91" t="s">
        <v>118</v>
      </c>
      <c r="B261" s="78" t="s">
        <v>43</v>
      </c>
      <c r="C261" s="81">
        <v>201607</v>
      </c>
      <c r="D261" s="59" t="s">
        <v>0</v>
      </c>
      <c r="E261" s="5" t="s">
        <v>87</v>
      </c>
      <c r="F261" s="4">
        <v>16</v>
      </c>
      <c r="G261" s="10">
        <v>39</v>
      </c>
      <c r="H261" s="4">
        <v>238</v>
      </c>
      <c r="I261" s="25">
        <v>0.9</v>
      </c>
      <c r="J261" s="25">
        <v>0.96230000000000004</v>
      </c>
      <c r="K261" s="46">
        <v>25.84</v>
      </c>
      <c r="L261" s="46">
        <v>775.2</v>
      </c>
      <c r="M261" s="47">
        <v>1</v>
      </c>
      <c r="N261" s="47">
        <v>0.8</v>
      </c>
      <c r="O261" s="47">
        <v>1.8</v>
      </c>
      <c r="P261" s="63">
        <f t="shared" si="16"/>
        <v>0.55555555555555558</v>
      </c>
      <c r="Q261" s="46">
        <v>430.67</v>
      </c>
      <c r="R261" s="25">
        <v>0.82</v>
      </c>
    </row>
    <row r="262" spans="1:18" x14ac:dyDescent="0.35">
      <c r="A262" s="91" t="s">
        <v>118</v>
      </c>
      <c r="B262" s="78" t="s">
        <v>43</v>
      </c>
      <c r="C262" s="81">
        <v>201703</v>
      </c>
      <c r="D262" s="59" t="s">
        <v>1</v>
      </c>
      <c r="E262" s="5" t="s">
        <v>87</v>
      </c>
      <c r="F262" s="4">
        <v>9</v>
      </c>
      <c r="G262" s="10">
        <v>22</v>
      </c>
      <c r="H262" s="4">
        <v>269</v>
      </c>
      <c r="I262" s="27">
        <v>0.92</v>
      </c>
      <c r="J262" s="27">
        <v>0.94799999999999995</v>
      </c>
      <c r="K262" s="46">
        <v>29.933299999999999</v>
      </c>
      <c r="L262" s="46">
        <v>898</v>
      </c>
      <c r="M262" s="50">
        <v>1.1000000000000001</v>
      </c>
      <c r="N262" s="47">
        <v>0.35</v>
      </c>
      <c r="O262" s="47">
        <f>M262+N262</f>
        <v>1.4500000000000002</v>
      </c>
      <c r="P262" s="63">
        <f t="shared" si="16"/>
        <v>0.75862068965517238</v>
      </c>
      <c r="Q262" s="46">
        <v>619.31029999999998</v>
      </c>
      <c r="R262" s="75">
        <f>Q262/525</f>
        <v>1.1796386666666667</v>
      </c>
    </row>
    <row r="263" spans="1:18" x14ac:dyDescent="0.35">
      <c r="A263" s="91" t="s">
        <v>118</v>
      </c>
      <c r="B263" s="78" t="s">
        <v>43</v>
      </c>
      <c r="C263" s="81">
        <v>201705</v>
      </c>
      <c r="D263" s="59" t="s">
        <v>2</v>
      </c>
      <c r="E263" s="5" t="s">
        <v>87</v>
      </c>
      <c r="F263" s="66">
        <v>2</v>
      </c>
      <c r="G263" s="67">
        <v>4</v>
      </c>
      <c r="H263" s="66">
        <v>51</v>
      </c>
      <c r="I263" s="28">
        <v>0.96</v>
      </c>
      <c r="J263" s="28">
        <v>1</v>
      </c>
      <c r="K263" s="54">
        <v>5.0999999999999996</v>
      </c>
      <c r="L263" s="54">
        <v>153</v>
      </c>
      <c r="M263" s="55">
        <v>0</v>
      </c>
      <c r="N263" s="55">
        <v>0.35</v>
      </c>
      <c r="O263" s="55">
        <f>M263+N263</f>
        <v>0.35</v>
      </c>
      <c r="P263" s="63">
        <f t="shared" si="16"/>
        <v>0</v>
      </c>
      <c r="Q263" s="54">
        <v>437.1429</v>
      </c>
      <c r="R263" s="75">
        <f>Q263/525</f>
        <v>0.83265314285714287</v>
      </c>
    </row>
    <row r="264" spans="1:18" x14ac:dyDescent="0.35">
      <c r="A264" s="91" t="s">
        <v>118</v>
      </c>
      <c r="B264" s="78" t="s">
        <v>43</v>
      </c>
      <c r="C264" s="81">
        <v>201707</v>
      </c>
      <c r="D264" s="58" t="s">
        <v>0</v>
      </c>
      <c r="E264" s="31" t="s">
        <v>89</v>
      </c>
      <c r="F264" s="4">
        <v>8</v>
      </c>
      <c r="G264" s="10">
        <v>19</v>
      </c>
      <c r="H264" s="4">
        <v>259</v>
      </c>
      <c r="I264" s="25">
        <v>0.88</v>
      </c>
      <c r="J264" s="25">
        <v>0.94979999999999998</v>
      </c>
      <c r="K264" s="46">
        <v>27.906700000000001</v>
      </c>
      <c r="L264" s="46">
        <v>794</v>
      </c>
      <c r="M264" s="47">
        <v>1.3</v>
      </c>
      <c r="N264" s="47">
        <v>0.35</v>
      </c>
      <c r="O264" s="47">
        <f>M264+N264</f>
        <v>1.65</v>
      </c>
      <c r="P264" s="63">
        <f t="shared" si="16"/>
        <v>0.78787878787878796</v>
      </c>
      <c r="Q264" s="46">
        <v>507.39389999999997</v>
      </c>
      <c r="R264" s="75">
        <f t="shared" ref="R264:R266" si="19">Q264/525</f>
        <v>0.96646457142857134</v>
      </c>
    </row>
    <row r="265" spans="1:18" x14ac:dyDescent="0.35">
      <c r="A265" s="91" t="s">
        <v>118</v>
      </c>
      <c r="B265" s="78" t="s">
        <v>43</v>
      </c>
      <c r="C265" s="81">
        <v>201803</v>
      </c>
      <c r="D265" s="59" t="s">
        <v>1</v>
      </c>
      <c r="E265" s="5" t="s">
        <v>89</v>
      </c>
      <c r="F265" s="4">
        <v>11</v>
      </c>
      <c r="G265" s="10">
        <v>23.5</v>
      </c>
      <c r="H265" s="4">
        <v>293</v>
      </c>
      <c r="I265" s="27">
        <v>0.85</v>
      </c>
      <c r="J265" s="27">
        <v>0.94199999999999995</v>
      </c>
      <c r="K265" s="46">
        <v>32.185299999999998</v>
      </c>
      <c r="L265" s="46">
        <v>891.5</v>
      </c>
      <c r="M265" s="50">
        <v>1.1000000000000001</v>
      </c>
      <c r="N265" s="47">
        <v>0.7</v>
      </c>
      <c r="O265" s="47">
        <f>M265+N265</f>
        <v>1.8</v>
      </c>
      <c r="P265" s="63">
        <f t="shared" si="16"/>
        <v>0.61111111111111116</v>
      </c>
      <c r="Q265" s="46">
        <v>536.42219999999998</v>
      </c>
      <c r="R265" s="75">
        <f t="shared" si="19"/>
        <v>1.0217565714285715</v>
      </c>
    </row>
    <row r="266" spans="1:18" ht="15" thickBot="1" x14ac:dyDescent="0.4">
      <c r="A266" s="93" t="s">
        <v>118</v>
      </c>
      <c r="B266" s="88" t="s">
        <v>43</v>
      </c>
      <c r="C266" s="82">
        <v>201805</v>
      </c>
      <c r="D266" s="60" t="s">
        <v>2</v>
      </c>
      <c r="E266" s="19" t="s">
        <v>89</v>
      </c>
      <c r="F266" s="14">
        <v>3</v>
      </c>
      <c r="G266" s="15">
        <v>7</v>
      </c>
      <c r="H266" s="14">
        <v>80</v>
      </c>
      <c r="I266" s="72">
        <v>0.91</v>
      </c>
      <c r="J266" s="72">
        <v>0.96250000000000002</v>
      </c>
      <c r="K266" s="48">
        <v>8</v>
      </c>
      <c r="L266" s="48">
        <v>0</v>
      </c>
      <c r="M266" s="49">
        <v>0</v>
      </c>
      <c r="N266" s="49">
        <v>0.55000000000000004</v>
      </c>
      <c r="O266" s="49">
        <f>M266+N266</f>
        <v>0.55000000000000004</v>
      </c>
      <c r="P266" s="72">
        <f t="shared" si="16"/>
        <v>0</v>
      </c>
      <c r="Q266" s="48">
        <v>436.36360000000002</v>
      </c>
      <c r="R266" s="72">
        <f t="shared" si="19"/>
        <v>0.83116876190476197</v>
      </c>
    </row>
    <row r="267" spans="1:18" x14ac:dyDescent="0.35">
      <c r="A267" s="92" t="s">
        <v>119</v>
      </c>
      <c r="B267" s="87" t="s">
        <v>44</v>
      </c>
      <c r="C267" s="80">
        <v>201507</v>
      </c>
      <c r="D267" s="58" t="s">
        <v>0</v>
      </c>
      <c r="E267" s="31" t="s">
        <v>3</v>
      </c>
      <c r="F267" s="17">
        <v>1</v>
      </c>
      <c r="G267" s="18">
        <v>4</v>
      </c>
      <c r="H267" s="17">
        <v>29</v>
      </c>
      <c r="I267" s="110">
        <v>0.78</v>
      </c>
      <c r="J267" s="110">
        <v>0.87</v>
      </c>
      <c r="K267" s="52">
        <v>4.83</v>
      </c>
      <c r="L267" s="52">
        <v>145</v>
      </c>
      <c r="M267" s="53">
        <v>0.31109999999999999</v>
      </c>
      <c r="N267" s="53">
        <v>0</v>
      </c>
      <c r="O267" s="53">
        <v>0.31109999999999999</v>
      </c>
      <c r="P267" s="63">
        <f t="shared" si="16"/>
        <v>1</v>
      </c>
      <c r="Q267" s="52">
        <v>466.09</v>
      </c>
      <c r="R267" s="77">
        <v>0.89</v>
      </c>
    </row>
    <row r="268" spans="1:18" x14ac:dyDescent="0.35">
      <c r="A268" s="91" t="s">
        <v>119</v>
      </c>
      <c r="B268" s="78" t="s">
        <v>44</v>
      </c>
      <c r="C268" s="81">
        <v>201603</v>
      </c>
      <c r="D268" s="59" t="s">
        <v>1</v>
      </c>
      <c r="E268" s="5" t="s">
        <v>3</v>
      </c>
      <c r="F268" s="4">
        <v>1</v>
      </c>
      <c r="G268" s="10">
        <v>4</v>
      </c>
      <c r="H268" s="4">
        <v>26</v>
      </c>
      <c r="I268" s="110"/>
      <c r="J268" s="110"/>
      <c r="K268" s="46">
        <v>4.33</v>
      </c>
      <c r="L268" s="46">
        <v>130</v>
      </c>
      <c r="M268" s="47">
        <v>0.31109999999999999</v>
      </c>
      <c r="N268" s="47">
        <v>0</v>
      </c>
      <c r="O268" s="47">
        <v>0.31109999999999999</v>
      </c>
      <c r="P268" s="63">
        <f t="shared" si="16"/>
        <v>1</v>
      </c>
      <c r="Q268" s="46">
        <v>417.87</v>
      </c>
      <c r="R268" s="25">
        <v>0.8</v>
      </c>
    </row>
    <row r="269" spans="1:18" x14ac:dyDescent="0.35">
      <c r="A269" s="91" t="s">
        <v>119</v>
      </c>
      <c r="B269" s="78" t="s">
        <v>44</v>
      </c>
      <c r="C269" s="81">
        <v>201605</v>
      </c>
      <c r="D269" s="59" t="s">
        <v>2</v>
      </c>
      <c r="E269" s="5" t="s">
        <v>3</v>
      </c>
      <c r="F269" s="4">
        <v>0</v>
      </c>
      <c r="G269" s="10">
        <v>0</v>
      </c>
      <c r="H269" s="4">
        <v>0</v>
      </c>
      <c r="I269" s="111"/>
      <c r="J269" s="111"/>
      <c r="K269" s="46">
        <v>0</v>
      </c>
      <c r="L269" s="46">
        <v>0</v>
      </c>
      <c r="M269" s="47">
        <v>0</v>
      </c>
      <c r="N269" s="47">
        <v>0</v>
      </c>
      <c r="O269" s="47">
        <v>0</v>
      </c>
      <c r="P269" s="25">
        <v>0</v>
      </c>
      <c r="Q269" s="46">
        <v>0</v>
      </c>
      <c r="R269" s="25">
        <v>0</v>
      </c>
    </row>
    <row r="270" spans="1:18" x14ac:dyDescent="0.35">
      <c r="A270" s="91" t="s">
        <v>119</v>
      </c>
      <c r="B270" s="78" t="s">
        <v>44</v>
      </c>
      <c r="C270" s="81">
        <v>201607</v>
      </c>
      <c r="D270" s="59" t="s">
        <v>0</v>
      </c>
      <c r="E270" s="5" t="s">
        <v>87</v>
      </c>
      <c r="F270" s="4">
        <v>1</v>
      </c>
      <c r="G270" s="10">
        <v>4</v>
      </c>
      <c r="H270" s="4">
        <v>27</v>
      </c>
      <c r="I270" s="25">
        <v>0.52</v>
      </c>
      <c r="J270" s="25">
        <v>0.85189999999999999</v>
      </c>
      <c r="K270" s="46">
        <v>4.5</v>
      </c>
      <c r="L270" s="46">
        <v>135</v>
      </c>
      <c r="M270" s="47">
        <v>0.31109999999999999</v>
      </c>
      <c r="N270" s="47">
        <v>0</v>
      </c>
      <c r="O270" s="47">
        <v>0.31109999999999999</v>
      </c>
      <c r="P270" s="25">
        <v>1</v>
      </c>
      <c r="Q270" s="46">
        <v>433.94</v>
      </c>
      <c r="R270" s="25">
        <v>0.83</v>
      </c>
    </row>
    <row r="271" spans="1:18" x14ac:dyDescent="0.35">
      <c r="A271" s="91" t="s">
        <v>119</v>
      </c>
      <c r="B271" s="78" t="s">
        <v>44</v>
      </c>
      <c r="C271" s="81">
        <v>201703</v>
      </c>
      <c r="D271" s="59" t="s">
        <v>1</v>
      </c>
      <c r="E271" s="5" t="s">
        <v>87</v>
      </c>
      <c r="F271" s="4">
        <v>1</v>
      </c>
      <c r="G271" s="10">
        <v>4</v>
      </c>
      <c r="H271" s="4">
        <v>31</v>
      </c>
      <c r="I271" s="27">
        <v>0.65</v>
      </c>
      <c r="J271" s="27">
        <v>0.7742</v>
      </c>
      <c r="K271" s="46">
        <v>5.1665999999999999</v>
      </c>
      <c r="L271" s="46">
        <v>155</v>
      </c>
      <c r="M271" s="47">
        <v>0.31109999999999999</v>
      </c>
      <c r="N271" s="47">
        <v>0</v>
      </c>
      <c r="O271" s="47">
        <f>M271+N271</f>
        <v>0.31109999999999999</v>
      </c>
      <c r="P271" s="25">
        <f>M271/O271</f>
        <v>1</v>
      </c>
      <c r="Q271" s="46">
        <v>498.2321</v>
      </c>
      <c r="R271" s="75">
        <f>Q271/525</f>
        <v>0.94901352380952386</v>
      </c>
    </row>
    <row r="272" spans="1:18" x14ac:dyDescent="0.35">
      <c r="A272" s="91" t="s">
        <v>119</v>
      </c>
      <c r="B272" s="78" t="s">
        <v>44</v>
      </c>
      <c r="C272" s="81">
        <v>201705</v>
      </c>
      <c r="D272" s="59" t="s">
        <v>2</v>
      </c>
      <c r="E272" s="5" t="s">
        <v>87</v>
      </c>
      <c r="F272" s="66">
        <v>0</v>
      </c>
      <c r="G272" s="67">
        <v>0</v>
      </c>
      <c r="H272" s="66">
        <v>0</v>
      </c>
      <c r="I272" s="28">
        <v>0</v>
      </c>
      <c r="J272" s="28">
        <v>0</v>
      </c>
      <c r="K272" s="54">
        <v>0</v>
      </c>
      <c r="L272" s="54">
        <v>0</v>
      </c>
      <c r="M272" s="55">
        <v>0</v>
      </c>
      <c r="N272" s="55">
        <v>0</v>
      </c>
      <c r="O272" s="55">
        <v>0</v>
      </c>
      <c r="P272" s="28">
        <v>0</v>
      </c>
      <c r="Q272" s="54">
        <v>0</v>
      </c>
      <c r="R272" s="75">
        <f>Q272/525</f>
        <v>0</v>
      </c>
    </row>
    <row r="273" spans="1:18" x14ac:dyDescent="0.35">
      <c r="A273" s="91" t="s">
        <v>119</v>
      </c>
      <c r="B273" s="78" t="s">
        <v>44</v>
      </c>
      <c r="C273" s="81">
        <v>201707</v>
      </c>
      <c r="D273" s="58" t="s">
        <v>0</v>
      </c>
      <c r="E273" s="31" t="s">
        <v>89</v>
      </c>
      <c r="F273" s="4">
        <v>2</v>
      </c>
      <c r="G273" s="10">
        <v>8</v>
      </c>
      <c r="H273" s="4">
        <v>51</v>
      </c>
      <c r="I273" s="25">
        <v>0.76</v>
      </c>
      <c r="J273" s="25">
        <v>0.92159999999999997</v>
      </c>
      <c r="K273" s="46">
        <v>8.5</v>
      </c>
      <c r="L273" s="46">
        <v>255</v>
      </c>
      <c r="M273" s="47">
        <v>0.31109999999999999</v>
      </c>
      <c r="N273" s="47">
        <v>0.2666</v>
      </c>
      <c r="O273" s="47">
        <f>M273+N273</f>
        <v>0.57769999999999999</v>
      </c>
      <c r="P273" s="63">
        <f t="shared" ref="P273:P302" si="20">M273/O273</f>
        <v>0.53851480006924013</v>
      </c>
      <c r="Q273" s="46">
        <v>441.40559999999999</v>
      </c>
      <c r="R273" s="75">
        <f t="shared" ref="R273:R275" si="21">Q273/525</f>
        <v>0.84077257142857142</v>
      </c>
    </row>
    <row r="274" spans="1:18" x14ac:dyDescent="0.35">
      <c r="A274" s="91" t="s">
        <v>119</v>
      </c>
      <c r="B274" s="78" t="s">
        <v>44</v>
      </c>
      <c r="C274" s="81">
        <v>201803</v>
      </c>
      <c r="D274" s="59" t="s">
        <v>1</v>
      </c>
      <c r="E274" s="5" t="s">
        <v>89</v>
      </c>
      <c r="F274" s="4">
        <v>2</v>
      </c>
      <c r="G274" s="10">
        <v>8</v>
      </c>
      <c r="H274" s="4">
        <v>46</v>
      </c>
      <c r="I274" s="27">
        <v>0.83</v>
      </c>
      <c r="J274" s="27">
        <v>0.95650000000000002</v>
      </c>
      <c r="K274" s="46">
        <v>7.6665999999999999</v>
      </c>
      <c r="L274" s="46">
        <v>230</v>
      </c>
      <c r="M274" s="47">
        <v>0</v>
      </c>
      <c r="N274" s="47">
        <v>0.86209999999999998</v>
      </c>
      <c r="O274" s="47">
        <f>M274+N274</f>
        <v>0.86209999999999998</v>
      </c>
      <c r="P274" s="63">
        <f t="shared" si="20"/>
        <v>0</v>
      </c>
      <c r="Q274" s="46">
        <v>266.79039999999998</v>
      </c>
      <c r="R274" s="75">
        <f t="shared" si="21"/>
        <v>0.50817219047619044</v>
      </c>
    </row>
    <row r="275" spans="1:18" ht="15" thickBot="1" x14ac:dyDescent="0.4">
      <c r="A275" s="93" t="s">
        <v>119</v>
      </c>
      <c r="B275" s="88" t="s">
        <v>44</v>
      </c>
      <c r="C275" s="82">
        <v>201805</v>
      </c>
      <c r="D275" s="60" t="s">
        <v>2</v>
      </c>
      <c r="E275" s="19" t="s">
        <v>89</v>
      </c>
      <c r="F275" s="14">
        <v>0</v>
      </c>
      <c r="G275" s="15">
        <v>0</v>
      </c>
      <c r="H275" s="14">
        <v>0</v>
      </c>
      <c r="I275" s="72">
        <v>0</v>
      </c>
      <c r="J275" s="72">
        <v>0</v>
      </c>
      <c r="K275" s="48">
        <v>0</v>
      </c>
      <c r="L275" s="48">
        <v>0</v>
      </c>
      <c r="M275" s="49">
        <v>0</v>
      </c>
      <c r="N275" s="49">
        <v>0</v>
      </c>
      <c r="O275" s="49">
        <f>M275+N275</f>
        <v>0</v>
      </c>
      <c r="P275" s="72">
        <v>0</v>
      </c>
      <c r="Q275" s="48">
        <v>0</v>
      </c>
      <c r="R275" s="72">
        <f t="shared" si="21"/>
        <v>0</v>
      </c>
    </row>
    <row r="276" spans="1:18" x14ac:dyDescent="0.35">
      <c r="A276" s="92" t="s">
        <v>120</v>
      </c>
      <c r="B276" s="87" t="s">
        <v>45</v>
      </c>
      <c r="C276" s="80">
        <v>201507</v>
      </c>
      <c r="D276" s="58" t="s">
        <v>0</v>
      </c>
      <c r="E276" s="31" t="s">
        <v>3</v>
      </c>
      <c r="F276" s="17">
        <v>13</v>
      </c>
      <c r="G276" s="18">
        <v>39</v>
      </c>
      <c r="H276" s="17">
        <v>654</v>
      </c>
      <c r="I276" s="110">
        <v>0.82</v>
      </c>
      <c r="J276" s="110">
        <v>0.94</v>
      </c>
      <c r="K276" s="52">
        <v>65.400000000000006</v>
      </c>
      <c r="L276" s="52">
        <v>1962</v>
      </c>
      <c r="M276" s="53">
        <v>1.1000000000000001</v>
      </c>
      <c r="N276" s="53">
        <v>1.4</v>
      </c>
      <c r="O276" s="53">
        <v>2.5</v>
      </c>
      <c r="P276" s="63">
        <f t="shared" si="20"/>
        <v>0.44000000000000006</v>
      </c>
      <c r="Q276" s="52">
        <v>784.8</v>
      </c>
      <c r="R276" s="77">
        <v>1.49</v>
      </c>
    </row>
    <row r="277" spans="1:18" x14ac:dyDescent="0.35">
      <c r="A277" s="91" t="s">
        <v>120</v>
      </c>
      <c r="B277" s="78" t="s">
        <v>45</v>
      </c>
      <c r="C277" s="81">
        <v>201603</v>
      </c>
      <c r="D277" s="59" t="s">
        <v>1</v>
      </c>
      <c r="E277" s="5" t="s">
        <v>3</v>
      </c>
      <c r="F277" s="4">
        <v>12</v>
      </c>
      <c r="G277" s="10">
        <v>36</v>
      </c>
      <c r="H277" s="4">
        <v>652</v>
      </c>
      <c r="I277" s="110"/>
      <c r="J277" s="110"/>
      <c r="K277" s="46">
        <v>65.2</v>
      </c>
      <c r="L277" s="46">
        <v>1956</v>
      </c>
      <c r="M277" s="47">
        <v>1.2</v>
      </c>
      <c r="N277" s="47">
        <v>1.2</v>
      </c>
      <c r="O277" s="47">
        <v>2.4</v>
      </c>
      <c r="P277" s="63">
        <f t="shared" si="20"/>
        <v>0.5</v>
      </c>
      <c r="Q277" s="46">
        <v>815</v>
      </c>
      <c r="R277" s="25">
        <v>1.55</v>
      </c>
    </row>
    <row r="278" spans="1:18" x14ac:dyDescent="0.35">
      <c r="A278" s="91" t="s">
        <v>120</v>
      </c>
      <c r="B278" s="78" t="s">
        <v>45</v>
      </c>
      <c r="C278" s="81">
        <v>201605</v>
      </c>
      <c r="D278" s="59" t="s">
        <v>2</v>
      </c>
      <c r="E278" s="5" t="s">
        <v>3</v>
      </c>
      <c r="F278" s="4">
        <v>3</v>
      </c>
      <c r="G278" s="10">
        <v>9</v>
      </c>
      <c r="H278" s="4">
        <v>143</v>
      </c>
      <c r="I278" s="111"/>
      <c r="J278" s="111"/>
      <c r="K278" s="46">
        <v>14.17</v>
      </c>
      <c r="L278" s="46">
        <v>425.06</v>
      </c>
      <c r="M278" s="50">
        <v>0</v>
      </c>
      <c r="N278" s="47">
        <v>0.6</v>
      </c>
      <c r="O278" s="47">
        <v>0.6</v>
      </c>
      <c r="P278" s="63">
        <f t="shared" si="20"/>
        <v>0</v>
      </c>
      <c r="Q278" s="46">
        <v>708.43</v>
      </c>
      <c r="R278" s="25">
        <v>1.35</v>
      </c>
    </row>
    <row r="279" spans="1:18" x14ac:dyDescent="0.35">
      <c r="A279" s="91" t="s">
        <v>120</v>
      </c>
      <c r="B279" s="78" t="s">
        <v>45</v>
      </c>
      <c r="C279" s="81">
        <v>201607</v>
      </c>
      <c r="D279" s="59" t="s">
        <v>0</v>
      </c>
      <c r="E279" s="5" t="s">
        <v>87</v>
      </c>
      <c r="F279" s="4">
        <v>12</v>
      </c>
      <c r="G279" s="10">
        <v>36</v>
      </c>
      <c r="H279" s="4">
        <v>705</v>
      </c>
      <c r="I279" s="25">
        <v>0.85</v>
      </c>
      <c r="J279" s="25">
        <v>0.94469999999999998</v>
      </c>
      <c r="K279" s="46">
        <v>70.5</v>
      </c>
      <c r="L279" s="46">
        <v>2115</v>
      </c>
      <c r="M279" s="47">
        <v>1.2</v>
      </c>
      <c r="N279" s="47">
        <v>1.4</v>
      </c>
      <c r="O279" s="47">
        <v>2.6</v>
      </c>
      <c r="P279" s="63">
        <f t="shared" si="20"/>
        <v>0.46153846153846151</v>
      </c>
      <c r="Q279" s="46">
        <v>813.46</v>
      </c>
      <c r="R279" s="25">
        <v>1.55</v>
      </c>
    </row>
    <row r="280" spans="1:18" x14ac:dyDescent="0.35">
      <c r="A280" s="91" t="s">
        <v>120</v>
      </c>
      <c r="B280" s="78" t="s">
        <v>45</v>
      </c>
      <c r="C280" s="81">
        <v>201703</v>
      </c>
      <c r="D280" s="59" t="s">
        <v>1</v>
      </c>
      <c r="E280" s="5" t="s">
        <v>87</v>
      </c>
      <c r="F280" s="4">
        <v>12</v>
      </c>
      <c r="G280" s="10">
        <v>36</v>
      </c>
      <c r="H280" s="4">
        <v>674</v>
      </c>
      <c r="I280" s="27">
        <v>0.79</v>
      </c>
      <c r="J280" s="27">
        <v>0.91539999999999999</v>
      </c>
      <c r="K280" s="46">
        <v>67.400000000000006</v>
      </c>
      <c r="L280" s="46">
        <v>2022</v>
      </c>
      <c r="M280" s="50">
        <v>1.2</v>
      </c>
      <c r="N280" s="47">
        <v>1.4</v>
      </c>
      <c r="O280" s="47">
        <f>M280+N280</f>
        <v>2.5999999999999996</v>
      </c>
      <c r="P280" s="63">
        <f t="shared" si="20"/>
        <v>0.46153846153846156</v>
      </c>
      <c r="Q280" s="46">
        <v>777.69230000000005</v>
      </c>
      <c r="R280" s="25">
        <f>Q280/525</f>
        <v>1.4813186666666667</v>
      </c>
    </row>
    <row r="281" spans="1:18" x14ac:dyDescent="0.35">
      <c r="A281" s="91" t="s">
        <v>120</v>
      </c>
      <c r="B281" s="78" t="s">
        <v>45</v>
      </c>
      <c r="C281" s="81">
        <v>201705</v>
      </c>
      <c r="D281" s="59" t="s">
        <v>2</v>
      </c>
      <c r="E281" s="5" t="s">
        <v>87</v>
      </c>
      <c r="F281" s="66">
        <v>3</v>
      </c>
      <c r="G281" s="67">
        <v>9</v>
      </c>
      <c r="H281" s="66">
        <v>166</v>
      </c>
      <c r="I281" s="28">
        <v>0.94</v>
      </c>
      <c r="J281" s="28">
        <v>0.9819</v>
      </c>
      <c r="K281" s="54">
        <v>16.445699999999999</v>
      </c>
      <c r="L281" s="54">
        <v>493.37</v>
      </c>
      <c r="M281" s="55">
        <v>0</v>
      </c>
      <c r="N281" s="55">
        <v>0.6</v>
      </c>
      <c r="O281" s="55">
        <f>M281+N281</f>
        <v>0.6</v>
      </c>
      <c r="P281" s="63">
        <f t="shared" si="20"/>
        <v>0</v>
      </c>
      <c r="Q281" s="54">
        <v>822.28330000000005</v>
      </c>
      <c r="R281" s="28">
        <f>Q281/525</f>
        <v>1.5662539047619048</v>
      </c>
    </row>
    <row r="282" spans="1:18" x14ac:dyDescent="0.35">
      <c r="A282" s="91" t="s">
        <v>120</v>
      </c>
      <c r="B282" s="78" t="s">
        <v>45</v>
      </c>
      <c r="C282" s="81">
        <v>201707</v>
      </c>
      <c r="D282" s="58" t="s">
        <v>0</v>
      </c>
      <c r="E282" s="31" t="s">
        <v>89</v>
      </c>
      <c r="F282" s="4">
        <v>12</v>
      </c>
      <c r="G282" s="10">
        <v>36</v>
      </c>
      <c r="H282" s="4">
        <v>634</v>
      </c>
      <c r="I282" s="25">
        <v>0.75</v>
      </c>
      <c r="J282" s="25">
        <v>0.91320000000000001</v>
      </c>
      <c r="K282" s="46">
        <v>63.4</v>
      </c>
      <c r="L282" s="46">
        <v>1902</v>
      </c>
      <c r="M282" s="47">
        <v>0</v>
      </c>
      <c r="N282" s="47">
        <v>2.6</v>
      </c>
      <c r="O282" s="47">
        <f>M282+N282</f>
        <v>2.6</v>
      </c>
      <c r="P282" s="63">
        <f t="shared" si="20"/>
        <v>0</v>
      </c>
      <c r="Q282" s="46">
        <v>731.5385</v>
      </c>
      <c r="R282" s="27">
        <f t="shared" ref="R282:R284" si="22">Q282/525</f>
        <v>1.3934066666666667</v>
      </c>
    </row>
    <row r="283" spans="1:18" x14ac:dyDescent="0.35">
      <c r="A283" s="91" t="s">
        <v>120</v>
      </c>
      <c r="B283" s="78" t="s">
        <v>45</v>
      </c>
      <c r="C283" s="81">
        <v>201803</v>
      </c>
      <c r="D283" s="59" t="s">
        <v>1</v>
      </c>
      <c r="E283" s="5" t="s">
        <v>89</v>
      </c>
      <c r="F283" s="4">
        <v>14</v>
      </c>
      <c r="G283" s="10">
        <v>42</v>
      </c>
      <c r="H283" s="4">
        <v>614</v>
      </c>
      <c r="I283" s="27">
        <v>0.78</v>
      </c>
      <c r="J283" s="27">
        <v>0.92669999999999997</v>
      </c>
      <c r="K283" s="46">
        <v>61.4</v>
      </c>
      <c r="L283" s="46">
        <v>1842</v>
      </c>
      <c r="M283" s="50">
        <v>0</v>
      </c>
      <c r="N283" s="47">
        <v>2.7942</v>
      </c>
      <c r="O283" s="47">
        <f>M283+N283</f>
        <v>2.7942</v>
      </c>
      <c r="P283" s="63">
        <f t="shared" si="20"/>
        <v>0</v>
      </c>
      <c r="Q283" s="46">
        <v>659.22270000000003</v>
      </c>
      <c r="R283" s="27">
        <f t="shared" si="22"/>
        <v>1.2556622857142858</v>
      </c>
    </row>
    <row r="284" spans="1:18" ht="15" thickBot="1" x14ac:dyDescent="0.4">
      <c r="A284" s="93" t="s">
        <v>120</v>
      </c>
      <c r="B284" s="88" t="s">
        <v>45</v>
      </c>
      <c r="C284" s="82">
        <v>201805</v>
      </c>
      <c r="D284" s="60" t="s">
        <v>2</v>
      </c>
      <c r="E284" s="19" t="s">
        <v>89</v>
      </c>
      <c r="F284" s="14">
        <v>4</v>
      </c>
      <c r="G284" s="15">
        <v>12</v>
      </c>
      <c r="H284" s="14">
        <v>186</v>
      </c>
      <c r="I284" s="72">
        <v>0.97</v>
      </c>
      <c r="J284" s="72">
        <v>0.97850000000000004</v>
      </c>
      <c r="K284" s="48">
        <v>18.465699999999998</v>
      </c>
      <c r="L284" s="48">
        <v>0</v>
      </c>
      <c r="M284" s="49">
        <v>0</v>
      </c>
      <c r="N284" s="49">
        <v>0.8</v>
      </c>
      <c r="O284" s="49">
        <f>M284+N284</f>
        <v>0.8</v>
      </c>
      <c r="P284" s="72">
        <f t="shared" si="20"/>
        <v>0</v>
      </c>
      <c r="Q284" s="48">
        <v>692.46249999999998</v>
      </c>
      <c r="R284" s="72">
        <f t="shared" si="22"/>
        <v>1.3189761904761905</v>
      </c>
    </row>
    <row r="285" spans="1:18" x14ac:dyDescent="0.35">
      <c r="A285" s="92" t="s">
        <v>121</v>
      </c>
      <c r="B285" s="87" t="s">
        <v>46</v>
      </c>
      <c r="C285" s="80">
        <v>201507</v>
      </c>
      <c r="D285" s="58" t="s">
        <v>0</v>
      </c>
      <c r="E285" s="31" t="s">
        <v>3</v>
      </c>
      <c r="F285" s="17">
        <v>5</v>
      </c>
      <c r="G285" s="18">
        <v>20</v>
      </c>
      <c r="H285" s="17">
        <v>130</v>
      </c>
      <c r="I285" s="110">
        <v>0.85</v>
      </c>
      <c r="J285" s="110">
        <v>0.88</v>
      </c>
      <c r="K285" s="52">
        <v>17.329999999999998</v>
      </c>
      <c r="L285" s="52">
        <v>520</v>
      </c>
      <c r="M285" s="53">
        <v>0.73350000000000004</v>
      </c>
      <c r="N285" s="53">
        <v>0.6</v>
      </c>
      <c r="O285" s="53">
        <v>1.3334999999999999</v>
      </c>
      <c r="P285" s="63">
        <f t="shared" si="20"/>
        <v>0.55005624296962885</v>
      </c>
      <c r="Q285" s="52">
        <v>389.95</v>
      </c>
      <c r="R285" s="77">
        <v>0.74</v>
      </c>
    </row>
    <row r="286" spans="1:18" x14ac:dyDescent="0.35">
      <c r="A286" s="91" t="s">
        <v>121</v>
      </c>
      <c r="B286" s="78" t="s">
        <v>46</v>
      </c>
      <c r="C286" s="81">
        <v>201603</v>
      </c>
      <c r="D286" s="59" t="s">
        <v>1</v>
      </c>
      <c r="E286" s="5" t="s">
        <v>3</v>
      </c>
      <c r="F286" s="4">
        <v>4</v>
      </c>
      <c r="G286" s="10">
        <v>16</v>
      </c>
      <c r="H286" s="4">
        <v>95</v>
      </c>
      <c r="I286" s="110"/>
      <c r="J286" s="110"/>
      <c r="K286" s="46">
        <v>12.67</v>
      </c>
      <c r="L286" s="46">
        <v>380</v>
      </c>
      <c r="M286" s="47">
        <v>0.53339999999999999</v>
      </c>
      <c r="N286" s="47">
        <v>0.53339999999999999</v>
      </c>
      <c r="O286" s="47">
        <v>1.0668</v>
      </c>
      <c r="P286" s="63">
        <f t="shared" si="20"/>
        <v>0.5</v>
      </c>
      <c r="Q286" s="46">
        <v>356.21</v>
      </c>
      <c r="R286" s="25">
        <v>0.68</v>
      </c>
    </row>
    <row r="287" spans="1:18" x14ac:dyDescent="0.35">
      <c r="A287" s="91" t="s">
        <v>121</v>
      </c>
      <c r="B287" s="78" t="s">
        <v>46</v>
      </c>
      <c r="C287" s="81">
        <v>201605</v>
      </c>
      <c r="D287" s="59" t="s">
        <v>2</v>
      </c>
      <c r="E287" s="5" t="s">
        <v>3</v>
      </c>
      <c r="F287" s="4">
        <v>1</v>
      </c>
      <c r="G287" s="10">
        <v>4</v>
      </c>
      <c r="H287" s="4">
        <v>36</v>
      </c>
      <c r="I287" s="111"/>
      <c r="J287" s="111"/>
      <c r="K287" s="46">
        <v>4.63</v>
      </c>
      <c r="L287" s="46">
        <v>138.86000000000001</v>
      </c>
      <c r="M287" s="50">
        <v>0</v>
      </c>
      <c r="N287" s="47">
        <v>0.26669999999999999</v>
      </c>
      <c r="O287" s="47">
        <v>0.26669999999999999</v>
      </c>
      <c r="P287" s="63">
        <f t="shared" si="20"/>
        <v>0</v>
      </c>
      <c r="Q287" s="46">
        <v>520.66</v>
      </c>
      <c r="R287" s="25">
        <v>0.99</v>
      </c>
    </row>
    <row r="288" spans="1:18" x14ac:dyDescent="0.35">
      <c r="A288" s="91" t="s">
        <v>121</v>
      </c>
      <c r="B288" s="78" t="s">
        <v>46</v>
      </c>
      <c r="C288" s="81">
        <v>201607</v>
      </c>
      <c r="D288" s="59" t="s">
        <v>0</v>
      </c>
      <c r="E288" s="5" t="s">
        <v>87</v>
      </c>
      <c r="F288" s="4">
        <v>4</v>
      </c>
      <c r="G288" s="10">
        <v>16</v>
      </c>
      <c r="H288" s="4">
        <v>112</v>
      </c>
      <c r="I288" s="25">
        <v>0.71</v>
      </c>
      <c r="J288" s="25">
        <v>0.76790000000000003</v>
      </c>
      <c r="K288" s="46">
        <v>14.93</v>
      </c>
      <c r="L288" s="46">
        <v>448</v>
      </c>
      <c r="M288" s="47">
        <v>0.73350000000000004</v>
      </c>
      <c r="N288" s="47">
        <v>0.33329999999999999</v>
      </c>
      <c r="O288" s="47">
        <v>1.0668</v>
      </c>
      <c r="P288" s="63">
        <f t="shared" si="20"/>
        <v>0.68757030371203609</v>
      </c>
      <c r="Q288" s="46">
        <v>419.95</v>
      </c>
      <c r="R288" s="25">
        <v>0.8</v>
      </c>
    </row>
    <row r="289" spans="1:18" x14ac:dyDescent="0.35">
      <c r="A289" s="91" t="s">
        <v>121</v>
      </c>
      <c r="B289" s="78" t="s">
        <v>46</v>
      </c>
      <c r="C289" s="81">
        <v>201703</v>
      </c>
      <c r="D289" s="59" t="s">
        <v>1</v>
      </c>
      <c r="E289" s="5" t="s">
        <v>87</v>
      </c>
      <c r="F289" s="4">
        <v>3</v>
      </c>
      <c r="G289" s="10">
        <v>12</v>
      </c>
      <c r="H289" s="4">
        <v>66</v>
      </c>
      <c r="I289" s="27">
        <v>0.8</v>
      </c>
      <c r="J289" s="27">
        <v>0.86360000000000003</v>
      </c>
      <c r="K289" s="46">
        <v>8.8000000000000007</v>
      </c>
      <c r="L289" s="46">
        <v>264</v>
      </c>
      <c r="M289" s="50">
        <v>0.26669999999999999</v>
      </c>
      <c r="N289" s="47">
        <v>0.53339999999999999</v>
      </c>
      <c r="O289" s="47">
        <f>M289+N289</f>
        <v>0.80010000000000003</v>
      </c>
      <c r="P289" s="63">
        <f t="shared" si="20"/>
        <v>0.33333333333333331</v>
      </c>
      <c r="Q289" s="46">
        <v>329.9588</v>
      </c>
      <c r="R289" s="75">
        <f>Q289/525</f>
        <v>0.62849295238095237</v>
      </c>
    </row>
    <row r="290" spans="1:18" x14ac:dyDescent="0.35">
      <c r="A290" s="91" t="s">
        <v>121</v>
      </c>
      <c r="B290" s="78" t="s">
        <v>46</v>
      </c>
      <c r="C290" s="81">
        <v>201705</v>
      </c>
      <c r="D290" s="59" t="s">
        <v>2</v>
      </c>
      <c r="E290" s="5" t="s">
        <v>87</v>
      </c>
      <c r="F290" s="66">
        <v>1</v>
      </c>
      <c r="G290" s="67">
        <v>4</v>
      </c>
      <c r="H290" s="66">
        <v>23</v>
      </c>
      <c r="I290" s="28">
        <v>0.91</v>
      </c>
      <c r="J290" s="28">
        <v>0.95650000000000002</v>
      </c>
      <c r="K290" s="54">
        <v>3.0228999999999999</v>
      </c>
      <c r="L290" s="54">
        <v>90.69</v>
      </c>
      <c r="M290" s="55">
        <v>0</v>
      </c>
      <c r="N290" s="55">
        <v>0.26669999999999999</v>
      </c>
      <c r="O290" s="55">
        <f>M290+N290</f>
        <v>0.26669999999999999</v>
      </c>
      <c r="P290" s="63">
        <f t="shared" si="20"/>
        <v>0</v>
      </c>
      <c r="Q290" s="54">
        <v>340.04500000000002</v>
      </c>
      <c r="R290" s="75">
        <f>Q290/525</f>
        <v>0.64770476190476189</v>
      </c>
    </row>
    <row r="291" spans="1:18" x14ac:dyDescent="0.35">
      <c r="A291" s="91" t="s">
        <v>121</v>
      </c>
      <c r="B291" s="78" t="s">
        <v>46</v>
      </c>
      <c r="C291" s="81">
        <v>201707</v>
      </c>
      <c r="D291" s="58" t="s">
        <v>0</v>
      </c>
      <c r="E291" s="31" t="s">
        <v>89</v>
      </c>
      <c r="F291" s="4">
        <v>2</v>
      </c>
      <c r="G291" s="10">
        <v>8</v>
      </c>
      <c r="H291" s="4">
        <v>50</v>
      </c>
      <c r="I291" s="25">
        <v>0.8</v>
      </c>
      <c r="J291" s="25">
        <v>0.8</v>
      </c>
      <c r="K291" s="46">
        <v>6.6666999999999996</v>
      </c>
      <c r="L291" s="46">
        <v>200</v>
      </c>
      <c r="M291" s="47">
        <v>0.53339999999999999</v>
      </c>
      <c r="N291" s="47">
        <v>0</v>
      </c>
      <c r="O291" s="47">
        <f>M291+N291</f>
        <v>0.53339999999999999</v>
      </c>
      <c r="P291" s="63">
        <f t="shared" si="20"/>
        <v>1</v>
      </c>
      <c r="Q291" s="46">
        <v>374.95310000000001</v>
      </c>
      <c r="R291" s="75">
        <f t="shared" ref="R291:R293" si="23">Q291/525</f>
        <v>0.71419638095238092</v>
      </c>
    </row>
    <row r="292" spans="1:18" x14ac:dyDescent="0.35">
      <c r="A292" s="91" t="s">
        <v>121</v>
      </c>
      <c r="B292" s="78" t="s">
        <v>46</v>
      </c>
      <c r="C292" s="81">
        <v>201803</v>
      </c>
      <c r="D292" s="59" t="s">
        <v>1</v>
      </c>
      <c r="E292" s="5" t="s">
        <v>89</v>
      </c>
      <c r="F292" s="4">
        <v>3</v>
      </c>
      <c r="G292" s="10">
        <v>12</v>
      </c>
      <c r="H292" s="4">
        <v>52</v>
      </c>
      <c r="I292" s="27">
        <v>0.63</v>
      </c>
      <c r="J292" s="27">
        <v>0.69230000000000003</v>
      </c>
      <c r="K292" s="46">
        <v>6.9333</v>
      </c>
      <c r="L292" s="46">
        <v>208</v>
      </c>
      <c r="M292" s="50">
        <v>0.53339999999999999</v>
      </c>
      <c r="N292" s="47">
        <v>0.26669999999999999</v>
      </c>
      <c r="O292" s="47">
        <f>M292+N292</f>
        <v>0.80010000000000003</v>
      </c>
      <c r="P292" s="63">
        <f t="shared" si="20"/>
        <v>0.66666666666666663</v>
      </c>
      <c r="Q292" s="46">
        <v>259.96749999999997</v>
      </c>
      <c r="R292" s="27">
        <f t="shared" si="23"/>
        <v>0.49517619047619044</v>
      </c>
    </row>
    <row r="293" spans="1:18" ht="15" thickBot="1" x14ac:dyDescent="0.4">
      <c r="A293" s="93" t="s">
        <v>121</v>
      </c>
      <c r="B293" s="88" t="s">
        <v>46</v>
      </c>
      <c r="C293" s="82">
        <v>201805</v>
      </c>
      <c r="D293" s="60" t="s">
        <v>2</v>
      </c>
      <c r="E293" s="19" t="s">
        <v>89</v>
      </c>
      <c r="F293" s="14">
        <v>1</v>
      </c>
      <c r="G293" s="15">
        <v>4</v>
      </c>
      <c r="H293" s="14">
        <v>31</v>
      </c>
      <c r="I293" s="72">
        <v>1</v>
      </c>
      <c r="J293" s="72">
        <v>1</v>
      </c>
      <c r="K293" s="48">
        <v>4.0743</v>
      </c>
      <c r="L293" s="48">
        <v>0</v>
      </c>
      <c r="M293" s="49">
        <v>0</v>
      </c>
      <c r="N293" s="49">
        <v>0.26669999999999999</v>
      </c>
      <c r="O293" s="49">
        <f>M293+N293</f>
        <v>0.26669999999999999</v>
      </c>
      <c r="P293" s="72">
        <f t="shared" si="20"/>
        <v>0</v>
      </c>
      <c r="Q293" s="48">
        <v>458.30520000000001</v>
      </c>
      <c r="R293" s="72">
        <f t="shared" si="23"/>
        <v>0.87296228571428569</v>
      </c>
    </row>
    <row r="294" spans="1:18" x14ac:dyDescent="0.35">
      <c r="A294" s="92" t="s">
        <v>122</v>
      </c>
      <c r="B294" s="87" t="s">
        <v>47</v>
      </c>
      <c r="C294" s="80">
        <v>201507</v>
      </c>
      <c r="D294" s="58" t="s">
        <v>0</v>
      </c>
      <c r="E294" s="31" t="s">
        <v>3</v>
      </c>
      <c r="F294" s="17">
        <v>14</v>
      </c>
      <c r="G294" s="18">
        <v>39</v>
      </c>
      <c r="H294" s="17">
        <v>373</v>
      </c>
      <c r="I294" s="110">
        <v>0.84</v>
      </c>
      <c r="J294" s="110">
        <v>0.9</v>
      </c>
      <c r="K294" s="52">
        <v>47.13</v>
      </c>
      <c r="L294" s="52">
        <v>1413.8</v>
      </c>
      <c r="M294" s="53">
        <v>0.99980000000000002</v>
      </c>
      <c r="N294" s="53">
        <v>1.8664000000000001</v>
      </c>
      <c r="O294" s="53">
        <v>2.8662000000000001</v>
      </c>
      <c r="P294" s="63">
        <f t="shared" si="20"/>
        <v>0.34882422719977668</v>
      </c>
      <c r="Q294" s="52">
        <v>493.27</v>
      </c>
      <c r="R294" s="77">
        <v>0.94</v>
      </c>
    </row>
    <row r="295" spans="1:18" x14ac:dyDescent="0.35">
      <c r="A295" s="91" t="s">
        <v>122</v>
      </c>
      <c r="B295" s="78" t="s">
        <v>47</v>
      </c>
      <c r="C295" s="81">
        <v>201603</v>
      </c>
      <c r="D295" s="59" t="s">
        <v>1</v>
      </c>
      <c r="E295" s="5" t="s">
        <v>3</v>
      </c>
      <c r="F295" s="4">
        <v>18</v>
      </c>
      <c r="G295" s="10">
        <v>49</v>
      </c>
      <c r="H295" s="4">
        <v>393</v>
      </c>
      <c r="I295" s="110"/>
      <c r="J295" s="110"/>
      <c r="K295" s="46">
        <v>47.43</v>
      </c>
      <c r="L295" s="46">
        <v>1422.8</v>
      </c>
      <c r="M295" s="47">
        <v>0.99980000000000002</v>
      </c>
      <c r="N295" s="47">
        <v>1.7996000000000001</v>
      </c>
      <c r="O295" s="47">
        <v>2.7993999999999999</v>
      </c>
      <c r="P295" s="63">
        <f t="shared" si="20"/>
        <v>0.3571479602772023</v>
      </c>
      <c r="Q295" s="46">
        <v>508.25</v>
      </c>
      <c r="R295" s="25">
        <v>0.97</v>
      </c>
    </row>
    <row r="296" spans="1:18" x14ac:dyDescent="0.35">
      <c r="A296" s="91" t="s">
        <v>122</v>
      </c>
      <c r="B296" s="78" t="s">
        <v>47</v>
      </c>
      <c r="C296" s="81">
        <v>201605</v>
      </c>
      <c r="D296" s="59" t="s">
        <v>2</v>
      </c>
      <c r="E296" s="5" t="s">
        <v>3</v>
      </c>
      <c r="F296" s="4">
        <v>7</v>
      </c>
      <c r="G296" s="10">
        <v>20</v>
      </c>
      <c r="H296" s="4">
        <v>87</v>
      </c>
      <c r="I296" s="111"/>
      <c r="J296" s="111"/>
      <c r="K296" s="46">
        <v>8.5299999999999994</v>
      </c>
      <c r="L296" s="46">
        <v>256</v>
      </c>
      <c r="M296" s="50">
        <v>0</v>
      </c>
      <c r="N296" s="47">
        <v>0.4</v>
      </c>
      <c r="O296" s="47">
        <v>0.4</v>
      </c>
      <c r="P296" s="63">
        <f t="shared" si="20"/>
        <v>0</v>
      </c>
      <c r="Q296" s="46">
        <v>640</v>
      </c>
      <c r="R296" s="25">
        <v>1.22</v>
      </c>
    </row>
    <row r="297" spans="1:18" x14ac:dyDescent="0.35">
      <c r="A297" s="91" t="s">
        <v>122</v>
      </c>
      <c r="B297" s="78" t="s">
        <v>47</v>
      </c>
      <c r="C297" s="81">
        <v>201607</v>
      </c>
      <c r="D297" s="59" t="s">
        <v>0</v>
      </c>
      <c r="E297" s="5" t="s">
        <v>87</v>
      </c>
      <c r="F297" s="4">
        <v>17</v>
      </c>
      <c r="G297" s="10">
        <v>47</v>
      </c>
      <c r="H297" s="4">
        <v>441</v>
      </c>
      <c r="I297" s="25">
        <v>0.81</v>
      </c>
      <c r="J297" s="25">
        <v>0.91120000000000001</v>
      </c>
      <c r="K297" s="46">
        <v>55.77</v>
      </c>
      <c r="L297" s="46">
        <v>1673</v>
      </c>
      <c r="M297" s="47">
        <v>1.9996</v>
      </c>
      <c r="N297" s="47">
        <v>1.3997999999999999</v>
      </c>
      <c r="O297" s="47">
        <v>3.3994</v>
      </c>
      <c r="P297" s="63">
        <f t="shared" si="20"/>
        <v>0.58822145084426669</v>
      </c>
      <c r="Q297" s="46">
        <v>492.15</v>
      </c>
      <c r="R297" s="25">
        <v>0.94</v>
      </c>
    </row>
    <row r="298" spans="1:18" x14ac:dyDescent="0.35">
      <c r="A298" s="91" t="s">
        <v>122</v>
      </c>
      <c r="B298" s="78" t="s">
        <v>47</v>
      </c>
      <c r="C298" s="81">
        <v>201703</v>
      </c>
      <c r="D298" s="59" t="s">
        <v>1</v>
      </c>
      <c r="E298" s="5" t="s">
        <v>87</v>
      </c>
      <c r="F298" s="4">
        <v>18</v>
      </c>
      <c r="G298" s="10">
        <v>49</v>
      </c>
      <c r="H298" s="4">
        <v>434</v>
      </c>
      <c r="I298" s="27">
        <v>0.8</v>
      </c>
      <c r="J298" s="27">
        <v>0.82350000000000001</v>
      </c>
      <c r="K298" s="46">
        <v>52.166699999999999</v>
      </c>
      <c r="L298" s="46">
        <v>1565</v>
      </c>
      <c r="M298" s="50">
        <v>2.2663000000000002</v>
      </c>
      <c r="N298" s="47">
        <v>0.99980000000000002</v>
      </c>
      <c r="O298" s="47">
        <f>M298+N298</f>
        <v>3.2661000000000002</v>
      </c>
      <c r="P298" s="63">
        <f t="shared" si="20"/>
        <v>0.69388567404549772</v>
      </c>
      <c r="Q298" s="46">
        <v>479.16480000000001</v>
      </c>
      <c r="R298" s="25">
        <f>Q298/525</f>
        <v>0.91269485714285714</v>
      </c>
    </row>
    <row r="299" spans="1:18" x14ac:dyDescent="0.35">
      <c r="A299" s="91" t="s">
        <v>122</v>
      </c>
      <c r="B299" s="78" t="s">
        <v>47</v>
      </c>
      <c r="C299" s="81">
        <v>201705</v>
      </c>
      <c r="D299" s="59" t="s">
        <v>2</v>
      </c>
      <c r="E299" s="5" t="s">
        <v>87</v>
      </c>
      <c r="F299" s="66">
        <v>6</v>
      </c>
      <c r="G299" s="67">
        <v>15</v>
      </c>
      <c r="H299" s="66">
        <v>86</v>
      </c>
      <c r="I299" s="28">
        <v>0.8</v>
      </c>
      <c r="J299" s="28">
        <v>0.86050000000000004</v>
      </c>
      <c r="K299" s="54">
        <v>8.1324000000000005</v>
      </c>
      <c r="L299" s="54">
        <v>243.97</v>
      </c>
      <c r="M299" s="55">
        <v>0</v>
      </c>
      <c r="N299" s="55">
        <v>0.6</v>
      </c>
      <c r="O299" s="55">
        <f>M299+N299</f>
        <v>0.6</v>
      </c>
      <c r="P299" s="63">
        <f t="shared" si="20"/>
        <v>0</v>
      </c>
      <c r="Q299" s="54">
        <v>406.61669999999998</v>
      </c>
      <c r="R299" s="28">
        <f>Q299/525</f>
        <v>0.77450799999999997</v>
      </c>
    </row>
    <row r="300" spans="1:18" x14ac:dyDescent="0.35">
      <c r="A300" s="91" t="s">
        <v>122</v>
      </c>
      <c r="B300" s="78" t="s">
        <v>47</v>
      </c>
      <c r="C300" s="81">
        <v>201707</v>
      </c>
      <c r="D300" s="58" t="s">
        <v>0</v>
      </c>
      <c r="E300" s="31" t="s">
        <v>89</v>
      </c>
      <c r="F300" s="4">
        <v>19</v>
      </c>
      <c r="G300" s="10">
        <v>51</v>
      </c>
      <c r="H300" s="4">
        <v>439</v>
      </c>
      <c r="I300" s="25">
        <v>0.8</v>
      </c>
      <c r="J300" s="25">
        <v>0.8952</v>
      </c>
      <c r="K300" s="46">
        <v>53.603000000000002</v>
      </c>
      <c r="L300" s="46">
        <v>1605</v>
      </c>
      <c r="M300" s="47">
        <v>2.1996000000000002</v>
      </c>
      <c r="N300" s="47">
        <v>0.93320000000000003</v>
      </c>
      <c r="O300" s="47">
        <f>M300+N300</f>
        <v>3.1328000000000005</v>
      </c>
      <c r="P300" s="63">
        <f t="shared" si="20"/>
        <v>0.70211950970377934</v>
      </c>
      <c r="Q300" s="46">
        <v>513.30759999999998</v>
      </c>
      <c r="R300" s="27">
        <f t="shared" ref="R300:R302" si="24">Q300/525</f>
        <v>0.97772876190476188</v>
      </c>
    </row>
    <row r="301" spans="1:18" x14ac:dyDescent="0.35">
      <c r="A301" s="91" t="s">
        <v>122</v>
      </c>
      <c r="B301" s="78" t="s">
        <v>47</v>
      </c>
      <c r="C301" s="81">
        <v>201803</v>
      </c>
      <c r="D301" s="59" t="s">
        <v>1</v>
      </c>
      <c r="E301" s="5" t="s">
        <v>89</v>
      </c>
      <c r="F301" s="4">
        <v>18</v>
      </c>
      <c r="G301" s="10">
        <v>51</v>
      </c>
      <c r="H301" s="4">
        <v>441</v>
      </c>
      <c r="I301" s="27">
        <v>0.87</v>
      </c>
      <c r="J301" s="27">
        <v>0.92969999999999997</v>
      </c>
      <c r="K301" s="46">
        <v>49.331499999999998</v>
      </c>
      <c r="L301" s="46">
        <v>1465</v>
      </c>
      <c r="M301" s="50">
        <v>2.2663000000000002</v>
      </c>
      <c r="N301" s="47">
        <v>0.99980000000000002</v>
      </c>
      <c r="O301" s="47">
        <f>M301+N301</f>
        <v>3.2661000000000002</v>
      </c>
      <c r="P301" s="63">
        <f t="shared" si="20"/>
        <v>0.69388567404549772</v>
      </c>
      <c r="Q301" s="46">
        <v>453.12150000000003</v>
      </c>
      <c r="R301" s="27">
        <f t="shared" si="24"/>
        <v>0.86308857142857143</v>
      </c>
    </row>
    <row r="302" spans="1:18" ht="15" thickBot="1" x14ac:dyDescent="0.4">
      <c r="A302" s="93" t="s">
        <v>122</v>
      </c>
      <c r="B302" s="88" t="s">
        <v>47</v>
      </c>
      <c r="C302" s="82">
        <v>201805</v>
      </c>
      <c r="D302" s="60" t="s">
        <v>2</v>
      </c>
      <c r="E302" s="19" t="s">
        <v>89</v>
      </c>
      <c r="F302" s="14">
        <v>8</v>
      </c>
      <c r="G302" s="15">
        <v>18</v>
      </c>
      <c r="H302" s="14">
        <v>169</v>
      </c>
      <c r="I302" s="72">
        <v>0.88</v>
      </c>
      <c r="J302" s="72">
        <v>0.92900000000000005</v>
      </c>
      <c r="K302" s="48">
        <v>16.899999999999999</v>
      </c>
      <c r="L302" s="48">
        <v>378</v>
      </c>
      <c r="M302" s="49">
        <v>0</v>
      </c>
      <c r="N302" s="49">
        <v>1.0665</v>
      </c>
      <c r="O302" s="49">
        <f>M302+N302</f>
        <v>1.0665</v>
      </c>
      <c r="P302" s="72">
        <f t="shared" si="20"/>
        <v>0</v>
      </c>
      <c r="Q302" s="48">
        <v>475.38679999999999</v>
      </c>
      <c r="R302" s="72">
        <f t="shared" si="24"/>
        <v>0.90549866666666667</v>
      </c>
    </row>
    <row r="303" spans="1:18" x14ac:dyDescent="0.35">
      <c r="A303" s="92" t="s">
        <v>123</v>
      </c>
      <c r="B303" s="87" t="s">
        <v>48</v>
      </c>
      <c r="C303" s="80">
        <v>201507</v>
      </c>
      <c r="D303" s="58" t="s">
        <v>0</v>
      </c>
      <c r="E303" s="31" t="s">
        <v>3</v>
      </c>
      <c r="F303" s="17"/>
      <c r="G303" s="18"/>
      <c r="H303" s="17"/>
      <c r="I303" s="110">
        <v>0.8</v>
      </c>
      <c r="J303" s="110">
        <v>0.89</v>
      </c>
      <c r="K303" s="52"/>
      <c r="L303" s="52"/>
      <c r="M303" s="53"/>
      <c r="N303" s="53"/>
      <c r="O303" s="53"/>
      <c r="P303" s="77"/>
      <c r="Q303" s="52"/>
      <c r="R303" s="77"/>
    </row>
    <row r="304" spans="1:18" x14ac:dyDescent="0.35">
      <c r="A304" s="91" t="s">
        <v>123</v>
      </c>
      <c r="B304" s="78" t="s">
        <v>48</v>
      </c>
      <c r="C304" s="81">
        <v>201603</v>
      </c>
      <c r="D304" s="59" t="s">
        <v>1</v>
      </c>
      <c r="E304" s="5" t="s">
        <v>3</v>
      </c>
      <c r="F304" s="4">
        <v>2</v>
      </c>
      <c r="G304" s="10">
        <v>6</v>
      </c>
      <c r="H304" s="4">
        <v>54</v>
      </c>
      <c r="I304" s="110"/>
      <c r="J304" s="110"/>
      <c r="K304" s="46">
        <v>9</v>
      </c>
      <c r="L304" s="46">
        <v>270</v>
      </c>
      <c r="M304" s="47">
        <v>0.2</v>
      </c>
      <c r="N304" s="47">
        <v>0.3332</v>
      </c>
      <c r="O304" s="47">
        <v>0.53320000000000001</v>
      </c>
      <c r="P304" s="25">
        <v>0.38</v>
      </c>
      <c r="Q304" s="46">
        <v>506.38</v>
      </c>
      <c r="R304" s="25">
        <v>0.96</v>
      </c>
    </row>
    <row r="305" spans="1:18" x14ac:dyDescent="0.35">
      <c r="A305" s="91" t="s">
        <v>123</v>
      </c>
      <c r="B305" s="78" t="s">
        <v>48</v>
      </c>
      <c r="C305" s="81">
        <v>201605</v>
      </c>
      <c r="D305" s="59" t="s">
        <v>2</v>
      </c>
      <c r="E305" s="5" t="s">
        <v>3</v>
      </c>
      <c r="F305" s="4">
        <v>1</v>
      </c>
      <c r="G305" s="10">
        <v>3</v>
      </c>
      <c r="H305" s="4">
        <v>20</v>
      </c>
      <c r="I305" s="111"/>
      <c r="J305" s="111"/>
      <c r="K305" s="46">
        <v>3.35</v>
      </c>
      <c r="L305" s="46">
        <v>100.57</v>
      </c>
      <c r="M305" s="50">
        <v>0</v>
      </c>
      <c r="N305" s="47">
        <v>0.1333</v>
      </c>
      <c r="O305" s="47">
        <v>0.1333</v>
      </c>
      <c r="P305" s="25">
        <v>0</v>
      </c>
      <c r="Q305" s="46">
        <v>754.46</v>
      </c>
      <c r="R305" s="25">
        <v>1.44</v>
      </c>
    </row>
    <row r="306" spans="1:18" x14ac:dyDescent="0.35">
      <c r="A306" s="91" t="s">
        <v>123</v>
      </c>
      <c r="B306" s="78" t="s">
        <v>48</v>
      </c>
      <c r="C306" s="81">
        <v>201607</v>
      </c>
      <c r="D306" s="59" t="s">
        <v>0</v>
      </c>
      <c r="E306" s="5" t="s">
        <v>87</v>
      </c>
      <c r="F306" s="4">
        <v>8</v>
      </c>
      <c r="G306" s="10">
        <v>21</v>
      </c>
      <c r="H306" s="4">
        <v>124</v>
      </c>
      <c r="I306" s="25">
        <v>0.7</v>
      </c>
      <c r="J306" s="25">
        <v>0.9274</v>
      </c>
      <c r="K306" s="46">
        <v>20.57</v>
      </c>
      <c r="L306" s="46">
        <v>617</v>
      </c>
      <c r="M306" s="47">
        <v>0.46660000000000001</v>
      </c>
      <c r="N306" s="47">
        <v>0.86639999999999995</v>
      </c>
      <c r="O306" s="47">
        <v>1.333</v>
      </c>
      <c r="P306" s="25">
        <v>0.35</v>
      </c>
      <c r="Q306" s="46">
        <v>462.87</v>
      </c>
      <c r="R306" s="25">
        <v>0.88</v>
      </c>
    </row>
    <row r="307" spans="1:18" x14ac:dyDescent="0.35">
      <c r="A307" s="91" t="s">
        <v>123</v>
      </c>
      <c r="B307" s="78" t="s">
        <v>48</v>
      </c>
      <c r="C307" s="81">
        <v>201703</v>
      </c>
      <c r="D307" s="59" t="s">
        <v>1</v>
      </c>
      <c r="E307" s="5" t="s">
        <v>87</v>
      </c>
      <c r="F307" s="4">
        <v>5</v>
      </c>
      <c r="G307" s="10">
        <v>13</v>
      </c>
      <c r="H307" s="4">
        <v>91</v>
      </c>
      <c r="I307" s="27">
        <v>0.7</v>
      </c>
      <c r="J307" s="27">
        <v>0.83520000000000005</v>
      </c>
      <c r="K307" s="46">
        <v>15.166700000000001</v>
      </c>
      <c r="L307" s="46">
        <v>455</v>
      </c>
      <c r="M307" s="50">
        <v>0.79979999999999996</v>
      </c>
      <c r="N307" s="47">
        <v>0.2666</v>
      </c>
      <c r="O307" s="47">
        <f>M307+N307</f>
        <v>1.0664</v>
      </c>
      <c r="P307" s="25">
        <f>M307/O307</f>
        <v>0.75</v>
      </c>
      <c r="Q307" s="46">
        <v>426.66919999999999</v>
      </c>
      <c r="R307" s="25">
        <f>Q307/525</f>
        <v>0.81270323809523803</v>
      </c>
    </row>
    <row r="308" spans="1:18" x14ac:dyDescent="0.35">
      <c r="A308" s="91" t="s">
        <v>123</v>
      </c>
      <c r="B308" s="78" t="s">
        <v>48</v>
      </c>
      <c r="C308" s="81">
        <v>201705</v>
      </c>
      <c r="D308" s="59" t="s">
        <v>2</v>
      </c>
      <c r="E308" s="5" t="s">
        <v>87</v>
      </c>
      <c r="F308" s="66">
        <v>1</v>
      </c>
      <c r="G308" s="67">
        <v>3</v>
      </c>
      <c r="H308" s="66">
        <v>23</v>
      </c>
      <c r="I308" s="28">
        <v>0.78</v>
      </c>
      <c r="J308" s="28">
        <v>0.82609999999999995</v>
      </c>
      <c r="K308" s="54">
        <v>3.8552</v>
      </c>
      <c r="L308" s="54">
        <v>115.66</v>
      </c>
      <c r="M308" s="55">
        <v>0</v>
      </c>
      <c r="N308" s="55">
        <v>0.1333</v>
      </c>
      <c r="O308" s="55">
        <f>M308+N308</f>
        <v>0.1333</v>
      </c>
      <c r="P308" s="28">
        <f>M308/O308</f>
        <v>0</v>
      </c>
      <c r="Q308" s="54">
        <v>867.66690000000006</v>
      </c>
      <c r="R308" s="28">
        <f>Q308/525</f>
        <v>1.6526988571428574</v>
      </c>
    </row>
    <row r="309" spans="1:18" x14ac:dyDescent="0.35">
      <c r="A309" s="91" t="s">
        <v>123</v>
      </c>
      <c r="B309" s="78" t="s">
        <v>48</v>
      </c>
      <c r="C309" s="81">
        <v>201707</v>
      </c>
      <c r="D309" s="58" t="s">
        <v>0</v>
      </c>
      <c r="E309" s="31" t="s">
        <v>89</v>
      </c>
      <c r="F309" s="4">
        <v>7</v>
      </c>
      <c r="G309" s="10">
        <v>17</v>
      </c>
      <c r="H309" s="4">
        <v>121</v>
      </c>
      <c r="I309" s="25">
        <v>0.71</v>
      </c>
      <c r="J309" s="25">
        <v>0.85119999999999996</v>
      </c>
      <c r="K309" s="46">
        <v>19.7666</v>
      </c>
      <c r="L309" s="46">
        <v>593</v>
      </c>
      <c r="M309" s="47">
        <v>0.53320000000000001</v>
      </c>
      <c r="N309" s="47">
        <v>0.79979999999999996</v>
      </c>
      <c r="O309" s="47">
        <f>M309+N309</f>
        <v>1.333</v>
      </c>
      <c r="P309" s="63">
        <f t="shared" ref="P309:P311" si="25">M309/O309</f>
        <v>0.4</v>
      </c>
      <c r="Q309" s="46">
        <v>444.8612</v>
      </c>
      <c r="R309" s="27">
        <f t="shared" ref="R309:R311" si="26">Q309/525</f>
        <v>0.8473546666666667</v>
      </c>
    </row>
    <row r="310" spans="1:18" x14ac:dyDescent="0.35">
      <c r="A310" s="91" t="s">
        <v>123</v>
      </c>
      <c r="B310" s="78" t="s">
        <v>48</v>
      </c>
      <c r="C310" s="81">
        <v>201803</v>
      </c>
      <c r="D310" s="59" t="s">
        <v>1</v>
      </c>
      <c r="E310" s="5" t="s">
        <v>89</v>
      </c>
      <c r="F310" s="4">
        <v>9</v>
      </c>
      <c r="G310" s="10">
        <v>24</v>
      </c>
      <c r="H310" s="4">
        <v>129</v>
      </c>
      <c r="I310" s="27">
        <v>0.68</v>
      </c>
      <c r="J310" s="27">
        <v>0.8992</v>
      </c>
      <c r="K310" s="46">
        <v>21.1999</v>
      </c>
      <c r="L310" s="46">
        <v>636</v>
      </c>
      <c r="M310" s="50">
        <v>0.79979999999999996</v>
      </c>
      <c r="N310" s="47">
        <v>0.79979999999999996</v>
      </c>
      <c r="O310" s="47">
        <f>M310+N310</f>
        <v>1.5995999999999999</v>
      </c>
      <c r="P310" s="63">
        <f t="shared" si="25"/>
        <v>0.5</v>
      </c>
      <c r="Q310" s="46">
        <v>397.5994</v>
      </c>
      <c r="R310" s="27">
        <f t="shared" si="26"/>
        <v>0.75733219047619049</v>
      </c>
    </row>
    <row r="311" spans="1:18" ht="15" thickBot="1" x14ac:dyDescent="0.4">
      <c r="A311" s="93" t="s">
        <v>123</v>
      </c>
      <c r="B311" s="88" t="s">
        <v>48</v>
      </c>
      <c r="C311" s="82">
        <v>201805</v>
      </c>
      <c r="D311" s="60" t="s">
        <v>2</v>
      </c>
      <c r="E311" s="19" t="s">
        <v>89</v>
      </c>
      <c r="F311" s="14">
        <v>3</v>
      </c>
      <c r="G311" s="15">
        <v>6</v>
      </c>
      <c r="H311" s="14">
        <v>27</v>
      </c>
      <c r="I311" s="72">
        <v>0.93</v>
      </c>
      <c r="J311" s="72">
        <v>0.92589999999999995</v>
      </c>
      <c r="K311" s="48">
        <v>3.76</v>
      </c>
      <c r="L311" s="48">
        <v>7</v>
      </c>
      <c r="M311" s="49">
        <v>0</v>
      </c>
      <c r="N311" s="49">
        <v>0.1333</v>
      </c>
      <c r="O311" s="49">
        <f>M311+N311</f>
        <v>0.1333</v>
      </c>
      <c r="P311" s="72">
        <f t="shared" si="25"/>
        <v>0</v>
      </c>
      <c r="Q311" s="48">
        <v>846.21159999999998</v>
      </c>
      <c r="R311" s="72">
        <f t="shared" si="26"/>
        <v>1.611831619047619</v>
      </c>
    </row>
    <row r="312" spans="1:18" x14ac:dyDescent="0.35">
      <c r="A312" s="92" t="s">
        <v>124</v>
      </c>
      <c r="B312" s="87" t="s">
        <v>49</v>
      </c>
      <c r="C312" s="80">
        <v>201507</v>
      </c>
      <c r="D312" s="58" t="s">
        <v>0</v>
      </c>
      <c r="E312" s="31" t="s">
        <v>3</v>
      </c>
      <c r="F312" s="17">
        <v>13</v>
      </c>
      <c r="G312" s="18">
        <v>33</v>
      </c>
      <c r="H312" s="17">
        <v>465</v>
      </c>
      <c r="I312" s="110">
        <v>0.91</v>
      </c>
      <c r="J312" s="110">
        <v>0.95</v>
      </c>
      <c r="K312" s="52">
        <v>46.5</v>
      </c>
      <c r="L312" s="52">
        <v>1395</v>
      </c>
      <c r="M312" s="53">
        <v>1</v>
      </c>
      <c r="N312" s="53">
        <v>1.45</v>
      </c>
      <c r="O312" s="53">
        <v>2.4500000000000002</v>
      </c>
      <c r="P312" s="77">
        <v>0.41</v>
      </c>
      <c r="Q312" s="52">
        <v>569.39</v>
      </c>
      <c r="R312" s="77">
        <v>1.08</v>
      </c>
    </row>
    <row r="313" spans="1:18" x14ac:dyDescent="0.35">
      <c r="A313" s="91" t="s">
        <v>124</v>
      </c>
      <c r="B313" s="78" t="s">
        <v>49</v>
      </c>
      <c r="C313" s="81">
        <v>201603</v>
      </c>
      <c r="D313" s="59" t="s">
        <v>1</v>
      </c>
      <c r="E313" s="5" t="s">
        <v>3</v>
      </c>
      <c r="F313" s="4">
        <v>12</v>
      </c>
      <c r="G313" s="10">
        <v>30</v>
      </c>
      <c r="H313" s="4">
        <v>385</v>
      </c>
      <c r="I313" s="110"/>
      <c r="J313" s="110"/>
      <c r="K313" s="46">
        <v>38.5</v>
      </c>
      <c r="L313" s="46">
        <v>1155</v>
      </c>
      <c r="M313" s="47">
        <v>1</v>
      </c>
      <c r="N313" s="47">
        <v>1.05</v>
      </c>
      <c r="O313" s="47">
        <v>2.0499999999999998</v>
      </c>
      <c r="P313" s="25">
        <v>0.49</v>
      </c>
      <c r="Q313" s="46">
        <v>563.41</v>
      </c>
      <c r="R313" s="25">
        <v>1.07</v>
      </c>
    </row>
    <row r="314" spans="1:18" x14ac:dyDescent="0.35">
      <c r="A314" s="91" t="s">
        <v>124</v>
      </c>
      <c r="B314" s="78" t="s">
        <v>49</v>
      </c>
      <c r="C314" s="81">
        <v>201605</v>
      </c>
      <c r="D314" s="59" t="s">
        <v>2</v>
      </c>
      <c r="E314" s="5" t="s">
        <v>3</v>
      </c>
      <c r="F314" s="4">
        <v>1</v>
      </c>
      <c r="G314" s="10">
        <v>3</v>
      </c>
      <c r="H314" s="4">
        <v>33</v>
      </c>
      <c r="I314" s="111"/>
      <c r="J314" s="111"/>
      <c r="K314" s="46">
        <v>3.3</v>
      </c>
      <c r="L314" s="46">
        <v>99</v>
      </c>
      <c r="M314" s="50">
        <v>0</v>
      </c>
      <c r="N314" s="47">
        <v>0.2</v>
      </c>
      <c r="O314" s="47">
        <v>0.2</v>
      </c>
      <c r="P314" s="25">
        <v>0</v>
      </c>
      <c r="Q314" s="46">
        <v>495</v>
      </c>
      <c r="R314" s="25">
        <v>0.94</v>
      </c>
    </row>
    <row r="315" spans="1:18" x14ac:dyDescent="0.35">
      <c r="A315" s="91" t="s">
        <v>124</v>
      </c>
      <c r="B315" s="78" t="s">
        <v>49</v>
      </c>
      <c r="C315" s="81">
        <v>201607</v>
      </c>
      <c r="D315" s="59" t="s">
        <v>0</v>
      </c>
      <c r="E315" s="5" t="s">
        <v>87</v>
      </c>
      <c r="F315" s="4">
        <v>14</v>
      </c>
      <c r="G315" s="10">
        <v>36</v>
      </c>
      <c r="H315" s="4">
        <v>383</v>
      </c>
      <c r="I315" s="25">
        <v>0.89</v>
      </c>
      <c r="J315" s="25">
        <v>0.93989999999999996</v>
      </c>
      <c r="K315" s="46">
        <v>38.299999999999997</v>
      </c>
      <c r="L315" s="46">
        <v>1149</v>
      </c>
      <c r="M315" s="47">
        <v>1</v>
      </c>
      <c r="N315" s="47">
        <v>1.25</v>
      </c>
      <c r="O315" s="47">
        <v>2.25</v>
      </c>
      <c r="P315" s="25">
        <v>0.44</v>
      </c>
      <c r="Q315" s="46">
        <v>510.67</v>
      </c>
      <c r="R315" s="25">
        <v>0.97</v>
      </c>
    </row>
    <row r="316" spans="1:18" x14ac:dyDescent="0.35">
      <c r="A316" s="91" t="s">
        <v>124</v>
      </c>
      <c r="B316" s="78" t="s">
        <v>49</v>
      </c>
      <c r="C316" s="81">
        <v>201703</v>
      </c>
      <c r="D316" s="59" t="s">
        <v>1</v>
      </c>
      <c r="E316" s="5" t="s">
        <v>87</v>
      </c>
      <c r="F316" s="4">
        <v>11</v>
      </c>
      <c r="G316" s="10">
        <v>27</v>
      </c>
      <c r="H316" s="4">
        <v>364</v>
      </c>
      <c r="I316" s="27">
        <v>0.92</v>
      </c>
      <c r="J316" s="27">
        <v>0.94259999999999999</v>
      </c>
      <c r="K316" s="46">
        <v>36.388599999999997</v>
      </c>
      <c r="L316" s="46">
        <v>1091.6600000000001</v>
      </c>
      <c r="M316" s="50">
        <v>1</v>
      </c>
      <c r="N316" s="47">
        <v>1.05</v>
      </c>
      <c r="O316" s="47">
        <f>M316+N316</f>
        <v>2.0499999999999998</v>
      </c>
      <c r="P316" s="25">
        <f>M316/O316</f>
        <v>0.48780487804878053</v>
      </c>
      <c r="Q316" s="46">
        <v>532.51710000000003</v>
      </c>
      <c r="R316" s="25">
        <f>Q316/525</f>
        <v>1.0143182857142858</v>
      </c>
    </row>
    <row r="317" spans="1:18" x14ac:dyDescent="0.35">
      <c r="A317" s="91" t="s">
        <v>124</v>
      </c>
      <c r="B317" s="78" t="s">
        <v>49</v>
      </c>
      <c r="C317" s="81">
        <v>201705</v>
      </c>
      <c r="D317" s="59" t="s">
        <v>2</v>
      </c>
      <c r="E317" s="5" t="s">
        <v>87</v>
      </c>
      <c r="F317" s="66">
        <v>2</v>
      </c>
      <c r="G317" s="67">
        <v>6</v>
      </c>
      <c r="H317" s="66">
        <v>58</v>
      </c>
      <c r="I317" s="28">
        <v>0.98</v>
      </c>
      <c r="J317" s="28">
        <v>1</v>
      </c>
      <c r="K317" s="54">
        <v>5.5732999999999997</v>
      </c>
      <c r="L317" s="54">
        <v>167.2</v>
      </c>
      <c r="M317" s="55">
        <v>0</v>
      </c>
      <c r="N317" s="55">
        <v>0.4</v>
      </c>
      <c r="O317" s="55">
        <f>M317+N317</f>
        <v>0.4</v>
      </c>
      <c r="P317" s="28">
        <f>M317/O317</f>
        <v>0</v>
      </c>
      <c r="Q317" s="54">
        <v>418</v>
      </c>
      <c r="R317" s="28">
        <f>Q317/525</f>
        <v>0.79619047619047623</v>
      </c>
    </row>
    <row r="318" spans="1:18" x14ac:dyDescent="0.35">
      <c r="A318" s="91" t="s">
        <v>124</v>
      </c>
      <c r="B318" s="78" t="s">
        <v>49</v>
      </c>
      <c r="C318" s="81">
        <v>201707</v>
      </c>
      <c r="D318" s="58" t="s">
        <v>0</v>
      </c>
      <c r="E318" s="31" t="s">
        <v>89</v>
      </c>
      <c r="F318" s="4">
        <v>14</v>
      </c>
      <c r="G318" s="10">
        <v>36</v>
      </c>
      <c r="H318" s="4">
        <v>403</v>
      </c>
      <c r="I318" s="25">
        <v>0.82</v>
      </c>
      <c r="J318" s="25">
        <v>0.92310000000000003</v>
      </c>
      <c r="K318" s="46">
        <v>40.299999999999997</v>
      </c>
      <c r="L318" s="46">
        <v>1209</v>
      </c>
      <c r="M318" s="47">
        <v>1.1000000000000001</v>
      </c>
      <c r="N318" s="47">
        <v>1.55</v>
      </c>
      <c r="O318" s="47">
        <f>M318+N318</f>
        <v>2.6500000000000004</v>
      </c>
      <c r="P318" s="63">
        <f t="shared" ref="P318:P331" si="27">M318/O318</f>
        <v>0.41509433962264147</v>
      </c>
      <c r="Q318" s="46">
        <v>456.22640000000001</v>
      </c>
      <c r="R318" s="27">
        <f t="shared" ref="R318:R320" si="28">Q318/525</f>
        <v>0.8690026666666667</v>
      </c>
    </row>
    <row r="319" spans="1:18" x14ac:dyDescent="0.35">
      <c r="A319" s="91" t="s">
        <v>124</v>
      </c>
      <c r="B319" s="78" t="s">
        <v>49</v>
      </c>
      <c r="C319" s="81">
        <v>201803</v>
      </c>
      <c r="D319" s="59" t="s">
        <v>1</v>
      </c>
      <c r="E319" s="5" t="s">
        <v>89</v>
      </c>
      <c r="F319" s="4">
        <v>12</v>
      </c>
      <c r="G319" s="10">
        <v>30</v>
      </c>
      <c r="H319" s="4">
        <v>358</v>
      </c>
      <c r="I319" s="27">
        <v>0.91</v>
      </c>
      <c r="J319" s="27">
        <v>0.94130000000000003</v>
      </c>
      <c r="K319" s="46">
        <v>35.380000000000003</v>
      </c>
      <c r="L319" s="46">
        <v>1074</v>
      </c>
      <c r="M319" s="50">
        <v>1</v>
      </c>
      <c r="N319" s="47">
        <v>1.25</v>
      </c>
      <c r="O319" s="47">
        <f>M319+N319</f>
        <v>2.25</v>
      </c>
      <c r="P319" s="63">
        <f t="shared" si="27"/>
        <v>0.44444444444444442</v>
      </c>
      <c r="Q319" s="46">
        <v>477.33330000000001</v>
      </c>
      <c r="R319" s="27">
        <f t="shared" si="28"/>
        <v>0.90920628571428574</v>
      </c>
    </row>
    <row r="320" spans="1:18" ht="15" thickBot="1" x14ac:dyDescent="0.4">
      <c r="A320" s="93" t="s">
        <v>124</v>
      </c>
      <c r="B320" s="88" t="s">
        <v>49</v>
      </c>
      <c r="C320" s="82">
        <v>201805</v>
      </c>
      <c r="D320" s="60" t="s">
        <v>2</v>
      </c>
      <c r="E320" s="19" t="s">
        <v>89</v>
      </c>
      <c r="F320" s="14">
        <v>1</v>
      </c>
      <c r="G320" s="15">
        <v>3</v>
      </c>
      <c r="H320" s="14">
        <v>23</v>
      </c>
      <c r="I320" s="72">
        <v>0.96</v>
      </c>
      <c r="J320" s="72">
        <v>1</v>
      </c>
      <c r="K320" s="48">
        <v>0.2</v>
      </c>
      <c r="L320" s="48">
        <v>0</v>
      </c>
      <c r="M320" s="49">
        <v>0</v>
      </c>
      <c r="N320" s="49">
        <v>0.2</v>
      </c>
      <c r="O320" s="49">
        <f>M320+N320</f>
        <v>0.2</v>
      </c>
      <c r="P320" s="72">
        <f t="shared" si="27"/>
        <v>0</v>
      </c>
      <c r="Q320" s="48">
        <v>345</v>
      </c>
      <c r="R320" s="72">
        <f t="shared" si="28"/>
        <v>0.65714285714285714</v>
      </c>
    </row>
    <row r="321" spans="1:18" x14ac:dyDescent="0.35">
      <c r="A321" s="92" t="s">
        <v>125</v>
      </c>
      <c r="B321" s="87" t="s">
        <v>50</v>
      </c>
      <c r="C321" s="80">
        <v>201507</v>
      </c>
      <c r="D321" s="58" t="s">
        <v>0</v>
      </c>
      <c r="E321" s="31" t="s">
        <v>3</v>
      </c>
      <c r="F321" s="17">
        <v>13</v>
      </c>
      <c r="G321" s="18">
        <v>36</v>
      </c>
      <c r="H321" s="17">
        <v>395</v>
      </c>
      <c r="I321" s="110">
        <v>0.83</v>
      </c>
      <c r="J321" s="110">
        <v>0.92</v>
      </c>
      <c r="K321" s="52">
        <v>41.22</v>
      </c>
      <c r="L321" s="52">
        <v>1224</v>
      </c>
      <c r="M321" s="53">
        <v>1</v>
      </c>
      <c r="N321" s="53">
        <v>1.7333000000000001</v>
      </c>
      <c r="O321" s="53">
        <v>2.7332999999999998</v>
      </c>
      <c r="P321" s="63">
        <f t="shared" si="27"/>
        <v>0.3658581202209783</v>
      </c>
      <c r="Q321" s="52">
        <v>447.81</v>
      </c>
      <c r="R321" s="77">
        <v>0.85</v>
      </c>
    </row>
    <row r="322" spans="1:18" x14ac:dyDescent="0.35">
      <c r="A322" s="91" t="s">
        <v>125</v>
      </c>
      <c r="B322" s="78" t="s">
        <v>50</v>
      </c>
      <c r="C322" s="81">
        <v>201603</v>
      </c>
      <c r="D322" s="59" t="s">
        <v>1</v>
      </c>
      <c r="E322" s="5" t="s">
        <v>3</v>
      </c>
      <c r="F322" s="4">
        <v>15</v>
      </c>
      <c r="G322" s="10">
        <v>37</v>
      </c>
      <c r="H322" s="4">
        <v>472</v>
      </c>
      <c r="I322" s="110"/>
      <c r="J322" s="110"/>
      <c r="K322" s="46">
        <v>47.2</v>
      </c>
      <c r="L322" s="46">
        <v>1416</v>
      </c>
      <c r="M322" s="47">
        <v>1</v>
      </c>
      <c r="N322" s="47">
        <v>1.8</v>
      </c>
      <c r="O322" s="47">
        <v>2.8</v>
      </c>
      <c r="P322" s="63">
        <f t="shared" si="27"/>
        <v>0.35714285714285715</v>
      </c>
      <c r="Q322" s="46">
        <v>505.71</v>
      </c>
      <c r="R322" s="25">
        <v>0.96</v>
      </c>
    </row>
    <row r="323" spans="1:18" x14ac:dyDescent="0.35">
      <c r="A323" s="91" t="s">
        <v>125</v>
      </c>
      <c r="B323" s="78" t="s">
        <v>50</v>
      </c>
      <c r="C323" s="81">
        <v>201605</v>
      </c>
      <c r="D323" s="59" t="s">
        <v>2</v>
      </c>
      <c r="E323" s="5" t="s">
        <v>3</v>
      </c>
      <c r="F323" s="4">
        <v>1</v>
      </c>
      <c r="G323" s="10">
        <v>3</v>
      </c>
      <c r="H323" s="4">
        <v>32</v>
      </c>
      <c r="I323" s="111"/>
      <c r="J323" s="111"/>
      <c r="K323" s="46">
        <v>3.2</v>
      </c>
      <c r="L323" s="46">
        <v>96</v>
      </c>
      <c r="M323" s="50">
        <v>0</v>
      </c>
      <c r="N323" s="47">
        <v>0.2</v>
      </c>
      <c r="O323" s="47">
        <v>0.2</v>
      </c>
      <c r="P323" s="63">
        <f t="shared" si="27"/>
        <v>0</v>
      </c>
      <c r="Q323" s="46">
        <v>480</v>
      </c>
      <c r="R323" s="25">
        <v>0.91</v>
      </c>
    </row>
    <row r="324" spans="1:18" x14ac:dyDescent="0.35">
      <c r="A324" s="91" t="s">
        <v>125</v>
      </c>
      <c r="B324" s="78" t="s">
        <v>50</v>
      </c>
      <c r="C324" s="81">
        <v>201607</v>
      </c>
      <c r="D324" s="59" t="s">
        <v>0</v>
      </c>
      <c r="E324" s="5" t="s">
        <v>87</v>
      </c>
      <c r="F324" s="4">
        <v>14</v>
      </c>
      <c r="G324" s="10">
        <v>36</v>
      </c>
      <c r="H324" s="4">
        <v>428</v>
      </c>
      <c r="I324" s="25">
        <v>0.81</v>
      </c>
      <c r="J324" s="25">
        <v>0.87619999999999998</v>
      </c>
      <c r="K324" s="46">
        <v>42.8</v>
      </c>
      <c r="L324" s="46">
        <v>1284</v>
      </c>
      <c r="M324" s="47">
        <v>0.95</v>
      </c>
      <c r="N324" s="47">
        <v>1.5</v>
      </c>
      <c r="O324" s="47">
        <v>2.4500000000000002</v>
      </c>
      <c r="P324" s="63">
        <f t="shared" si="27"/>
        <v>0.38775510204081626</v>
      </c>
      <c r="Q324" s="46">
        <v>524.08000000000004</v>
      </c>
      <c r="R324" s="25">
        <v>1</v>
      </c>
    </row>
    <row r="325" spans="1:18" x14ac:dyDescent="0.35">
      <c r="A325" s="91" t="s">
        <v>125</v>
      </c>
      <c r="B325" s="78" t="s">
        <v>50</v>
      </c>
      <c r="C325" s="81">
        <v>201703</v>
      </c>
      <c r="D325" s="59" t="s">
        <v>1</v>
      </c>
      <c r="E325" s="5" t="s">
        <v>87</v>
      </c>
      <c r="F325" s="4">
        <v>15</v>
      </c>
      <c r="G325" s="10">
        <v>35</v>
      </c>
      <c r="H325" s="4">
        <v>423</v>
      </c>
      <c r="I325" s="27">
        <v>0.81</v>
      </c>
      <c r="J325" s="27">
        <v>0.9173</v>
      </c>
      <c r="K325" s="46">
        <v>42.270499999999998</v>
      </c>
      <c r="L325" s="46">
        <v>1268.1099999999999</v>
      </c>
      <c r="M325" s="50">
        <v>1.1000000000000001</v>
      </c>
      <c r="N325" s="47">
        <v>1.5</v>
      </c>
      <c r="O325" s="47">
        <f>M325+N325</f>
        <v>2.6</v>
      </c>
      <c r="P325" s="63">
        <f t="shared" si="27"/>
        <v>0.42307692307692307</v>
      </c>
      <c r="Q325" s="46">
        <v>487.7346</v>
      </c>
      <c r="R325" s="25">
        <f>Q325/525</f>
        <v>0.92901828571428569</v>
      </c>
    </row>
    <row r="326" spans="1:18" x14ac:dyDescent="0.35">
      <c r="A326" s="91" t="s">
        <v>125</v>
      </c>
      <c r="B326" s="78" t="s">
        <v>50</v>
      </c>
      <c r="C326" s="81">
        <v>201705</v>
      </c>
      <c r="D326" s="59" t="s">
        <v>2</v>
      </c>
      <c r="E326" s="5" t="s">
        <v>87</v>
      </c>
      <c r="F326" s="66">
        <v>0</v>
      </c>
      <c r="G326" s="67">
        <v>0</v>
      </c>
      <c r="H326" s="66">
        <v>0</v>
      </c>
      <c r="I326" s="28">
        <v>0</v>
      </c>
      <c r="J326" s="28">
        <v>0</v>
      </c>
      <c r="K326" s="54">
        <v>0</v>
      </c>
      <c r="L326" s="54">
        <v>0</v>
      </c>
      <c r="M326" s="55">
        <v>0</v>
      </c>
      <c r="N326" s="55">
        <v>0</v>
      </c>
      <c r="O326" s="55">
        <v>0</v>
      </c>
      <c r="P326" s="63">
        <v>0</v>
      </c>
      <c r="Q326" s="54">
        <v>0</v>
      </c>
      <c r="R326" s="75">
        <f>Q326/525</f>
        <v>0</v>
      </c>
    </row>
    <row r="327" spans="1:18" x14ac:dyDescent="0.35">
      <c r="A327" s="91" t="s">
        <v>125</v>
      </c>
      <c r="B327" s="78" t="s">
        <v>50</v>
      </c>
      <c r="C327" s="81">
        <v>201707</v>
      </c>
      <c r="D327" s="58" t="s">
        <v>0</v>
      </c>
      <c r="E327" s="31" t="s">
        <v>89</v>
      </c>
      <c r="F327" s="4">
        <v>13</v>
      </c>
      <c r="G327" s="10">
        <v>34</v>
      </c>
      <c r="H327" s="4">
        <v>401</v>
      </c>
      <c r="I327" s="25">
        <v>0.83</v>
      </c>
      <c r="J327" s="25">
        <v>0.89029999999999998</v>
      </c>
      <c r="K327" s="46">
        <v>42.1</v>
      </c>
      <c r="L327" s="46">
        <v>1263</v>
      </c>
      <c r="M327" s="47">
        <v>1.05</v>
      </c>
      <c r="N327" s="47">
        <v>1.55</v>
      </c>
      <c r="O327" s="47">
        <f>M327+N327</f>
        <v>2.6</v>
      </c>
      <c r="P327" s="63">
        <f t="shared" si="27"/>
        <v>0.40384615384615385</v>
      </c>
      <c r="Q327" s="46">
        <v>485.76920000000001</v>
      </c>
      <c r="R327" s="75">
        <f t="shared" ref="R327:R329" si="29">Q327/525</f>
        <v>0.92527466666666669</v>
      </c>
    </row>
    <row r="328" spans="1:18" x14ac:dyDescent="0.35">
      <c r="A328" s="91" t="s">
        <v>125</v>
      </c>
      <c r="B328" s="78" t="s">
        <v>50</v>
      </c>
      <c r="C328" s="81">
        <v>201803</v>
      </c>
      <c r="D328" s="59" t="s">
        <v>1</v>
      </c>
      <c r="E328" s="5" t="s">
        <v>89</v>
      </c>
      <c r="F328" s="4">
        <v>15</v>
      </c>
      <c r="G328" s="10">
        <v>35</v>
      </c>
      <c r="H328" s="4">
        <v>489</v>
      </c>
      <c r="I328" s="27">
        <v>0.85</v>
      </c>
      <c r="J328" s="27">
        <v>0.92020000000000002</v>
      </c>
      <c r="K328" s="46">
        <v>48.9</v>
      </c>
      <c r="L328" s="46">
        <v>1467</v>
      </c>
      <c r="M328" s="50">
        <v>1.05</v>
      </c>
      <c r="N328" s="47">
        <v>1.7</v>
      </c>
      <c r="O328" s="47">
        <f>M328+N328</f>
        <v>2.75</v>
      </c>
      <c r="P328" s="63">
        <f t="shared" si="27"/>
        <v>0.38181818181818183</v>
      </c>
      <c r="Q328" s="46">
        <v>533.45450000000005</v>
      </c>
      <c r="R328" s="27">
        <f t="shared" si="29"/>
        <v>1.0161038095238095</v>
      </c>
    </row>
    <row r="329" spans="1:18" ht="15" thickBot="1" x14ac:dyDescent="0.4">
      <c r="A329" s="93" t="s">
        <v>125</v>
      </c>
      <c r="B329" s="88" t="s">
        <v>50</v>
      </c>
      <c r="C329" s="82">
        <v>201805</v>
      </c>
      <c r="D329" s="60" t="s">
        <v>2</v>
      </c>
      <c r="E329" s="19" t="s">
        <v>89</v>
      </c>
      <c r="F329" s="14">
        <v>0</v>
      </c>
      <c r="G329" s="15">
        <v>0</v>
      </c>
      <c r="H329" s="14">
        <v>0</v>
      </c>
      <c r="I329" s="72">
        <v>0</v>
      </c>
      <c r="J329" s="72">
        <v>0</v>
      </c>
      <c r="K329" s="48">
        <v>0</v>
      </c>
      <c r="L329" s="48">
        <v>0</v>
      </c>
      <c r="M329" s="49">
        <v>0</v>
      </c>
      <c r="N329" s="49">
        <v>0</v>
      </c>
      <c r="O329" s="49">
        <f>M329+N329</f>
        <v>0</v>
      </c>
      <c r="P329" s="72">
        <v>0</v>
      </c>
      <c r="Q329" s="48">
        <v>0</v>
      </c>
      <c r="R329" s="72">
        <f t="shared" si="29"/>
        <v>0</v>
      </c>
    </row>
    <row r="330" spans="1:18" x14ac:dyDescent="0.35">
      <c r="A330" s="92" t="s">
        <v>126</v>
      </c>
      <c r="B330" s="87" t="s">
        <v>51</v>
      </c>
      <c r="C330" s="80">
        <v>201507</v>
      </c>
      <c r="D330" s="58" t="s">
        <v>0</v>
      </c>
      <c r="E330" s="31" t="s">
        <v>3</v>
      </c>
      <c r="F330" s="17">
        <v>1</v>
      </c>
      <c r="G330" s="18">
        <v>4</v>
      </c>
      <c r="H330" s="17">
        <v>30</v>
      </c>
      <c r="I330" s="110">
        <v>0.65</v>
      </c>
      <c r="J330" s="110">
        <v>0.71</v>
      </c>
      <c r="K330" s="52">
        <v>4</v>
      </c>
      <c r="L330" s="52">
        <v>120</v>
      </c>
      <c r="M330" s="53">
        <v>0.26669999999999999</v>
      </c>
      <c r="N330" s="53">
        <v>0</v>
      </c>
      <c r="O330" s="53">
        <v>0.26669999999999999</v>
      </c>
      <c r="P330" s="63">
        <f t="shared" si="27"/>
        <v>1</v>
      </c>
      <c r="Q330" s="52">
        <v>449.94</v>
      </c>
      <c r="R330" s="77">
        <v>0.86</v>
      </c>
    </row>
    <row r="331" spans="1:18" x14ac:dyDescent="0.35">
      <c r="A331" s="91" t="s">
        <v>126</v>
      </c>
      <c r="B331" s="78" t="s">
        <v>51</v>
      </c>
      <c r="C331" s="81">
        <v>201603</v>
      </c>
      <c r="D331" s="59" t="s">
        <v>1</v>
      </c>
      <c r="E331" s="5" t="s">
        <v>3</v>
      </c>
      <c r="F331" s="4">
        <v>2</v>
      </c>
      <c r="G331" s="10">
        <v>8</v>
      </c>
      <c r="H331" s="4">
        <v>49</v>
      </c>
      <c r="I331" s="110"/>
      <c r="J331" s="110"/>
      <c r="K331" s="46">
        <v>6.53</v>
      </c>
      <c r="L331" s="46">
        <v>196</v>
      </c>
      <c r="M331" s="47">
        <v>0.46679999999999999</v>
      </c>
      <c r="N331" s="47">
        <v>6.6600000000000006E-2</v>
      </c>
      <c r="O331" s="47">
        <v>0.53339999999999999</v>
      </c>
      <c r="P331" s="63">
        <f t="shared" si="27"/>
        <v>0.87514060742407196</v>
      </c>
      <c r="Q331" s="46">
        <v>367.45</v>
      </c>
      <c r="R331" s="25">
        <v>0.7</v>
      </c>
    </row>
    <row r="332" spans="1:18" x14ac:dyDescent="0.35">
      <c r="A332" s="91" t="s">
        <v>126</v>
      </c>
      <c r="B332" s="78" t="s">
        <v>51</v>
      </c>
      <c r="C332" s="81">
        <v>201605</v>
      </c>
      <c r="D332" s="59" t="s">
        <v>2</v>
      </c>
      <c r="E332" s="5" t="s">
        <v>3</v>
      </c>
      <c r="F332" s="4">
        <v>0</v>
      </c>
      <c r="G332" s="10">
        <v>0</v>
      </c>
      <c r="H332" s="4">
        <v>0</v>
      </c>
      <c r="I332" s="111"/>
      <c r="J332" s="111"/>
      <c r="K332" s="46">
        <v>0</v>
      </c>
      <c r="L332" s="46">
        <v>0</v>
      </c>
      <c r="M332" s="47">
        <v>0</v>
      </c>
      <c r="N332" s="47">
        <v>0</v>
      </c>
      <c r="O332" s="47">
        <v>0</v>
      </c>
      <c r="P332" s="25">
        <v>0</v>
      </c>
      <c r="Q332" s="46">
        <v>0</v>
      </c>
      <c r="R332" s="25">
        <v>0</v>
      </c>
    </row>
    <row r="333" spans="1:18" x14ac:dyDescent="0.35">
      <c r="A333" s="91" t="s">
        <v>126</v>
      </c>
      <c r="B333" s="78" t="s">
        <v>51</v>
      </c>
      <c r="C333" s="81">
        <v>201607</v>
      </c>
      <c r="D333" s="59" t="s">
        <v>0</v>
      </c>
      <c r="E333" s="5" t="s">
        <v>87</v>
      </c>
      <c r="F333" s="4">
        <v>1</v>
      </c>
      <c r="G333" s="10">
        <v>4</v>
      </c>
      <c r="H333" s="4">
        <v>33</v>
      </c>
      <c r="I333" s="25">
        <v>0.67</v>
      </c>
      <c r="J333" s="25">
        <v>0.75760000000000005</v>
      </c>
      <c r="K333" s="46">
        <v>4.4000000000000004</v>
      </c>
      <c r="L333" s="46">
        <v>132</v>
      </c>
      <c r="M333" s="47">
        <v>0.26669999999999999</v>
      </c>
      <c r="N333" s="47">
        <v>0</v>
      </c>
      <c r="O333" s="47">
        <v>0.26669999999999999</v>
      </c>
      <c r="P333" s="25">
        <v>1</v>
      </c>
      <c r="Q333" s="46">
        <v>494.94</v>
      </c>
      <c r="R333" s="25">
        <v>0.94</v>
      </c>
    </row>
    <row r="334" spans="1:18" x14ac:dyDescent="0.35">
      <c r="A334" s="91" t="s">
        <v>126</v>
      </c>
      <c r="B334" s="78" t="s">
        <v>51</v>
      </c>
      <c r="C334" s="81">
        <v>201703</v>
      </c>
      <c r="D334" s="59" t="s">
        <v>1</v>
      </c>
      <c r="E334" s="5" t="s">
        <v>87</v>
      </c>
      <c r="F334" s="4">
        <v>2</v>
      </c>
      <c r="G334" s="10">
        <v>8</v>
      </c>
      <c r="H334" s="4">
        <v>41</v>
      </c>
      <c r="I334" s="27">
        <v>0.8</v>
      </c>
      <c r="J334" s="27">
        <v>0.80489999999999995</v>
      </c>
      <c r="K334" s="46">
        <v>5.4665999999999997</v>
      </c>
      <c r="L334" s="46">
        <v>164</v>
      </c>
      <c r="M334" s="47">
        <v>0.53339999999999999</v>
      </c>
      <c r="N334" s="47">
        <v>0</v>
      </c>
      <c r="O334" s="47">
        <f>M334+N334</f>
        <v>0.53339999999999999</v>
      </c>
      <c r="P334" s="25">
        <f>M334/O334</f>
        <v>1</v>
      </c>
      <c r="Q334" s="46">
        <v>307.46159999999998</v>
      </c>
      <c r="R334" s="25">
        <f>Q334/525</f>
        <v>0.58564114285714286</v>
      </c>
    </row>
    <row r="335" spans="1:18" x14ac:dyDescent="0.35">
      <c r="A335" s="91" t="s">
        <v>126</v>
      </c>
      <c r="B335" s="78" t="s">
        <v>51</v>
      </c>
      <c r="C335" s="81">
        <v>201705</v>
      </c>
      <c r="D335" s="59" t="s">
        <v>2</v>
      </c>
      <c r="E335" s="5" t="s">
        <v>87</v>
      </c>
      <c r="F335" s="66">
        <v>0</v>
      </c>
      <c r="G335" s="67">
        <v>0</v>
      </c>
      <c r="H335" s="66">
        <v>0</v>
      </c>
      <c r="I335" s="28">
        <v>0</v>
      </c>
      <c r="J335" s="28">
        <v>0</v>
      </c>
      <c r="K335" s="54">
        <v>0</v>
      </c>
      <c r="L335" s="69">
        <v>0</v>
      </c>
      <c r="M335" s="70">
        <v>0</v>
      </c>
      <c r="N335" s="50">
        <v>0</v>
      </c>
      <c r="O335" s="47">
        <v>0</v>
      </c>
      <c r="P335" s="95">
        <v>0</v>
      </c>
      <c r="Q335" s="46">
        <v>0</v>
      </c>
      <c r="R335" s="28">
        <f>Q335/525</f>
        <v>0</v>
      </c>
    </row>
    <row r="336" spans="1:18" x14ac:dyDescent="0.35">
      <c r="A336" s="91" t="s">
        <v>126</v>
      </c>
      <c r="B336" s="78" t="s">
        <v>51</v>
      </c>
      <c r="C336" s="81">
        <v>201707</v>
      </c>
      <c r="D336" s="58" t="s">
        <v>0</v>
      </c>
      <c r="E336" s="31" t="s">
        <v>89</v>
      </c>
      <c r="F336" s="4">
        <v>1</v>
      </c>
      <c r="G336" s="10">
        <v>4</v>
      </c>
      <c r="H336" s="4">
        <v>34</v>
      </c>
      <c r="I336" s="25">
        <v>0.71</v>
      </c>
      <c r="J336" s="25">
        <v>0.70589999999999997</v>
      </c>
      <c r="K336" s="46">
        <v>4.5332999999999997</v>
      </c>
      <c r="L336" s="46">
        <v>136</v>
      </c>
      <c r="M336" s="47">
        <v>0.26669999999999999</v>
      </c>
      <c r="N336" s="47">
        <v>0</v>
      </c>
      <c r="O336" s="47">
        <f>M336+N336</f>
        <v>0.26669999999999999</v>
      </c>
      <c r="P336" s="95">
        <f t="shared" ref="P336:P340" si="30">M336/O336</f>
        <v>1</v>
      </c>
      <c r="Q336" s="46">
        <v>509.93630000000002</v>
      </c>
      <c r="R336" s="27">
        <f t="shared" ref="R336:R338" si="31">Q336/525</f>
        <v>0.97130723809523811</v>
      </c>
    </row>
    <row r="337" spans="1:18" x14ac:dyDescent="0.35">
      <c r="A337" s="91" t="s">
        <v>126</v>
      </c>
      <c r="B337" s="78" t="s">
        <v>51</v>
      </c>
      <c r="C337" s="81">
        <v>201803</v>
      </c>
      <c r="D337" s="59" t="s">
        <v>1</v>
      </c>
      <c r="E337" s="5" t="s">
        <v>89</v>
      </c>
      <c r="F337" s="4">
        <v>2</v>
      </c>
      <c r="G337" s="10">
        <v>8</v>
      </c>
      <c r="H337" s="4">
        <v>42</v>
      </c>
      <c r="I337" s="27">
        <v>0.67</v>
      </c>
      <c r="J337" s="27">
        <v>0.66669999999999996</v>
      </c>
      <c r="K337" s="46">
        <v>5.6</v>
      </c>
      <c r="L337" s="46">
        <v>168</v>
      </c>
      <c r="M337" s="47">
        <v>0.53339999999999999</v>
      </c>
      <c r="N337" s="47">
        <v>0</v>
      </c>
      <c r="O337" s="47">
        <f>M337+N337</f>
        <v>0.53339999999999999</v>
      </c>
      <c r="P337" s="95">
        <f t="shared" si="30"/>
        <v>1</v>
      </c>
      <c r="Q337" s="46">
        <v>314.9606</v>
      </c>
      <c r="R337" s="27">
        <f t="shared" si="31"/>
        <v>0.59992495238095234</v>
      </c>
    </row>
    <row r="338" spans="1:18" ht="15" thickBot="1" x14ac:dyDescent="0.4">
      <c r="A338" s="93" t="s">
        <v>126</v>
      </c>
      <c r="B338" s="88" t="s">
        <v>51</v>
      </c>
      <c r="C338" s="82">
        <v>201805</v>
      </c>
      <c r="D338" s="60" t="s">
        <v>2</v>
      </c>
      <c r="E338" s="19" t="s">
        <v>89</v>
      </c>
      <c r="F338" s="14">
        <v>0</v>
      </c>
      <c r="G338" s="15">
        <v>0</v>
      </c>
      <c r="H338" s="14">
        <v>0</v>
      </c>
      <c r="I338" s="72">
        <v>0</v>
      </c>
      <c r="J338" s="72">
        <v>0</v>
      </c>
      <c r="K338" s="48">
        <v>0</v>
      </c>
      <c r="L338" s="48">
        <v>0</v>
      </c>
      <c r="M338" s="49">
        <v>0</v>
      </c>
      <c r="N338" s="89">
        <v>0</v>
      </c>
      <c r="O338" s="49">
        <f>M338+N338</f>
        <v>0</v>
      </c>
      <c r="P338" s="72">
        <v>0</v>
      </c>
      <c r="Q338" s="48">
        <v>0</v>
      </c>
      <c r="R338" s="72">
        <f t="shared" si="31"/>
        <v>0</v>
      </c>
    </row>
    <row r="339" spans="1:18" x14ac:dyDescent="0.35">
      <c r="A339" s="92" t="s">
        <v>127</v>
      </c>
      <c r="B339" s="87" t="s">
        <v>52</v>
      </c>
      <c r="C339" s="80">
        <v>201507</v>
      </c>
      <c r="D339" s="58" t="s">
        <v>0</v>
      </c>
      <c r="E339" s="31" t="s">
        <v>3</v>
      </c>
      <c r="F339" s="17">
        <v>1</v>
      </c>
      <c r="G339" s="18">
        <v>3</v>
      </c>
      <c r="H339" s="17">
        <v>20</v>
      </c>
      <c r="I339" s="110">
        <v>0.89</v>
      </c>
      <c r="J339" s="110">
        <v>0.89</v>
      </c>
      <c r="K339" s="52">
        <v>2</v>
      </c>
      <c r="L339" s="52">
        <v>60</v>
      </c>
      <c r="M339" s="53">
        <v>0</v>
      </c>
      <c r="N339" s="53">
        <v>0.2</v>
      </c>
      <c r="O339" s="53">
        <v>0.2</v>
      </c>
      <c r="P339" s="63">
        <f t="shared" si="30"/>
        <v>0</v>
      </c>
      <c r="Q339" s="52">
        <v>300</v>
      </c>
      <c r="R339" s="77">
        <v>0.56999999999999995</v>
      </c>
    </row>
    <row r="340" spans="1:18" x14ac:dyDescent="0.35">
      <c r="A340" s="91" t="s">
        <v>127</v>
      </c>
      <c r="B340" s="78" t="s">
        <v>52</v>
      </c>
      <c r="C340" s="81">
        <v>201603</v>
      </c>
      <c r="D340" s="59" t="s">
        <v>1</v>
      </c>
      <c r="E340" s="5" t="s">
        <v>3</v>
      </c>
      <c r="F340" s="4">
        <v>1</v>
      </c>
      <c r="G340" s="10">
        <v>3</v>
      </c>
      <c r="H340" s="4">
        <v>18</v>
      </c>
      <c r="I340" s="110"/>
      <c r="J340" s="110"/>
      <c r="K340" s="46">
        <v>1.8</v>
      </c>
      <c r="L340" s="46">
        <v>54</v>
      </c>
      <c r="M340" s="47">
        <v>0</v>
      </c>
      <c r="N340" s="47">
        <v>0.2</v>
      </c>
      <c r="O340" s="47">
        <v>0.2</v>
      </c>
      <c r="P340" s="63">
        <f t="shared" si="30"/>
        <v>0</v>
      </c>
      <c r="Q340" s="46">
        <v>270</v>
      </c>
      <c r="R340" s="25">
        <v>0.51</v>
      </c>
    </row>
    <row r="341" spans="1:18" x14ac:dyDescent="0.35">
      <c r="A341" s="91" t="s">
        <v>127</v>
      </c>
      <c r="B341" s="78" t="s">
        <v>52</v>
      </c>
      <c r="C341" s="81">
        <v>201605</v>
      </c>
      <c r="D341" s="59" t="s">
        <v>2</v>
      </c>
      <c r="E341" s="5" t="s">
        <v>3</v>
      </c>
      <c r="F341" s="4">
        <v>0</v>
      </c>
      <c r="G341" s="10">
        <v>0</v>
      </c>
      <c r="H341" s="4">
        <v>0</v>
      </c>
      <c r="I341" s="111"/>
      <c r="J341" s="111"/>
      <c r="K341" s="46">
        <v>0</v>
      </c>
      <c r="L341" s="46">
        <v>0</v>
      </c>
      <c r="M341" s="47">
        <v>0</v>
      </c>
      <c r="N341" s="47">
        <v>0</v>
      </c>
      <c r="O341" s="47">
        <v>0</v>
      </c>
      <c r="P341" s="25">
        <v>0</v>
      </c>
      <c r="Q341" s="46">
        <v>0</v>
      </c>
      <c r="R341" s="25">
        <v>0</v>
      </c>
    </row>
    <row r="342" spans="1:18" x14ac:dyDescent="0.35">
      <c r="A342" s="91" t="s">
        <v>127</v>
      </c>
      <c r="B342" s="78" t="s">
        <v>52</v>
      </c>
      <c r="C342" s="81">
        <v>201607</v>
      </c>
      <c r="D342" s="59" t="s">
        <v>0</v>
      </c>
      <c r="E342" s="5" t="s">
        <v>87</v>
      </c>
      <c r="F342" s="4">
        <v>1</v>
      </c>
      <c r="G342" s="10">
        <v>3</v>
      </c>
      <c r="H342" s="4">
        <v>0</v>
      </c>
      <c r="I342" s="27">
        <v>0</v>
      </c>
      <c r="J342" s="25">
        <v>0</v>
      </c>
      <c r="K342" s="46">
        <v>0</v>
      </c>
      <c r="L342" s="46">
        <v>0</v>
      </c>
      <c r="M342" s="47">
        <v>0</v>
      </c>
      <c r="N342" s="47">
        <v>0</v>
      </c>
      <c r="O342" s="47">
        <v>0</v>
      </c>
      <c r="P342" s="25">
        <v>0</v>
      </c>
      <c r="Q342" s="46">
        <v>0</v>
      </c>
      <c r="R342" s="25">
        <v>0</v>
      </c>
    </row>
    <row r="343" spans="1:18" x14ac:dyDescent="0.35">
      <c r="A343" s="91" t="s">
        <v>127</v>
      </c>
      <c r="B343" s="78" t="s">
        <v>52</v>
      </c>
      <c r="C343" s="81">
        <v>201703</v>
      </c>
      <c r="D343" s="59" t="s">
        <v>1</v>
      </c>
      <c r="E343" s="5" t="s">
        <v>87</v>
      </c>
      <c r="F343" s="4">
        <v>1</v>
      </c>
      <c r="G343" s="10">
        <v>3</v>
      </c>
      <c r="H343" s="4">
        <v>19</v>
      </c>
      <c r="I343" s="27">
        <v>1</v>
      </c>
      <c r="J343" s="27">
        <v>1</v>
      </c>
      <c r="K343" s="46">
        <v>1.9</v>
      </c>
      <c r="L343" s="46">
        <v>57</v>
      </c>
      <c r="M343" s="47">
        <v>0</v>
      </c>
      <c r="N343" s="47">
        <v>0.2</v>
      </c>
      <c r="O343" s="47">
        <f>N343+M343</f>
        <v>0.2</v>
      </c>
      <c r="P343" s="25">
        <f>M343/O343</f>
        <v>0</v>
      </c>
      <c r="Q343" s="46">
        <v>285</v>
      </c>
      <c r="R343" s="25">
        <f>Q343/525</f>
        <v>0.54285714285714282</v>
      </c>
    </row>
    <row r="344" spans="1:18" x14ac:dyDescent="0.35">
      <c r="A344" s="91" t="s">
        <v>127</v>
      </c>
      <c r="B344" s="78" t="s">
        <v>52</v>
      </c>
      <c r="C344" s="81">
        <v>201705</v>
      </c>
      <c r="D344" s="59" t="s">
        <v>2</v>
      </c>
      <c r="E344" s="5" t="s">
        <v>87</v>
      </c>
      <c r="F344" s="66">
        <v>0</v>
      </c>
      <c r="G344" s="67">
        <v>0</v>
      </c>
      <c r="H344" s="66">
        <v>0</v>
      </c>
      <c r="I344" s="28">
        <v>0</v>
      </c>
      <c r="J344" s="28">
        <v>0</v>
      </c>
      <c r="K344" s="54">
        <v>0</v>
      </c>
      <c r="L344" s="54">
        <v>0</v>
      </c>
      <c r="M344" s="55">
        <v>0</v>
      </c>
      <c r="N344" s="55">
        <v>0</v>
      </c>
      <c r="O344" s="47">
        <v>0</v>
      </c>
      <c r="P344" s="95">
        <v>0</v>
      </c>
      <c r="Q344" s="46">
        <v>0</v>
      </c>
      <c r="R344" s="28">
        <f>Q344/525</f>
        <v>0</v>
      </c>
    </row>
    <row r="345" spans="1:18" x14ac:dyDescent="0.35">
      <c r="A345" s="91" t="s">
        <v>127</v>
      </c>
      <c r="B345" s="78" t="s">
        <v>52</v>
      </c>
      <c r="C345" s="81">
        <v>201707</v>
      </c>
      <c r="D345" s="58" t="s">
        <v>0</v>
      </c>
      <c r="E345" s="31" t="s">
        <v>89</v>
      </c>
      <c r="F345" s="4">
        <v>0</v>
      </c>
      <c r="G345" s="10">
        <v>0</v>
      </c>
      <c r="H345" s="4">
        <v>0</v>
      </c>
      <c r="I345" s="25">
        <v>0</v>
      </c>
      <c r="J345" s="25">
        <v>0</v>
      </c>
      <c r="K345" s="46">
        <v>0</v>
      </c>
      <c r="L345" s="46">
        <v>0</v>
      </c>
      <c r="M345" s="47">
        <v>0</v>
      </c>
      <c r="N345" s="47">
        <v>0</v>
      </c>
      <c r="O345" s="47">
        <f>M345+N345</f>
        <v>0</v>
      </c>
      <c r="P345" s="95">
        <v>0</v>
      </c>
      <c r="Q345" s="46">
        <v>0</v>
      </c>
      <c r="R345" s="27">
        <f t="shared" ref="R345:R347" si="32">Q345/525</f>
        <v>0</v>
      </c>
    </row>
    <row r="346" spans="1:18" x14ac:dyDescent="0.35">
      <c r="A346" s="91" t="s">
        <v>127</v>
      </c>
      <c r="B346" s="78" t="s">
        <v>52</v>
      </c>
      <c r="C346" s="81">
        <v>201803</v>
      </c>
      <c r="D346" s="59" t="s">
        <v>1</v>
      </c>
      <c r="E346" s="5" t="s">
        <v>89</v>
      </c>
      <c r="F346" s="4">
        <v>1</v>
      </c>
      <c r="G346" s="10">
        <v>3</v>
      </c>
      <c r="H346" s="4">
        <v>14</v>
      </c>
      <c r="I346" s="27">
        <v>0.93</v>
      </c>
      <c r="J346" s="27">
        <v>0.92859999999999998</v>
      </c>
      <c r="K346" s="46">
        <v>1.3332999999999999</v>
      </c>
      <c r="L346" s="46">
        <v>0</v>
      </c>
      <c r="M346" s="47">
        <v>0</v>
      </c>
      <c r="N346" s="47">
        <v>0.2</v>
      </c>
      <c r="O346" s="47">
        <f>M346+N346</f>
        <v>0.2</v>
      </c>
      <c r="P346" s="95">
        <f t="shared" ref="P346:P376" si="33">M346/O346</f>
        <v>0</v>
      </c>
      <c r="Q346" s="46">
        <v>200</v>
      </c>
      <c r="R346" s="27">
        <f t="shared" si="32"/>
        <v>0.38095238095238093</v>
      </c>
    </row>
    <row r="347" spans="1:18" ht="15" thickBot="1" x14ac:dyDescent="0.4">
      <c r="A347" s="93" t="s">
        <v>127</v>
      </c>
      <c r="B347" s="88" t="s">
        <v>52</v>
      </c>
      <c r="C347" s="82">
        <v>201805</v>
      </c>
      <c r="D347" s="60" t="s">
        <v>2</v>
      </c>
      <c r="E347" s="19" t="s">
        <v>89</v>
      </c>
      <c r="F347" s="14">
        <v>0</v>
      </c>
      <c r="G347" s="15">
        <v>0</v>
      </c>
      <c r="H347" s="14">
        <v>0</v>
      </c>
      <c r="I347" s="72">
        <v>0</v>
      </c>
      <c r="J347" s="72">
        <v>0</v>
      </c>
      <c r="K347" s="48">
        <v>0</v>
      </c>
      <c r="L347" s="48">
        <v>0</v>
      </c>
      <c r="M347" s="49">
        <v>0</v>
      </c>
      <c r="N347" s="49">
        <v>0</v>
      </c>
      <c r="O347" s="49">
        <f>M347+N347</f>
        <v>0</v>
      </c>
      <c r="P347" s="72">
        <v>0</v>
      </c>
      <c r="Q347" s="48">
        <v>0</v>
      </c>
      <c r="R347" s="72">
        <f t="shared" si="32"/>
        <v>0</v>
      </c>
    </row>
    <row r="348" spans="1:18" x14ac:dyDescent="0.35">
      <c r="A348" s="92" t="s">
        <v>128</v>
      </c>
      <c r="B348" s="87" t="s">
        <v>53</v>
      </c>
      <c r="C348" s="80">
        <v>201507</v>
      </c>
      <c r="D348" s="58" t="s">
        <v>0</v>
      </c>
      <c r="E348" s="31" t="s">
        <v>3</v>
      </c>
      <c r="F348" s="17">
        <v>11</v>
      </c>
      <c r="G348" s="18">
        <v>33</v>
      </c>
      <c r="H348" s="17">
        <v>264</v>
      </c>
      <c r="I348" s="110">
        <v>0.63</v>
      </c>
      <c r="J348" s="110">
        <v>0.78</v>
      </c>
      <c r="K348" s="52">
        <v>34.200000000000003</v>
      </c>
      <c r="L348" s="52">
        <v>1026</v>
      </c>
      <c r="M348" s="53">
        <v>0.73319999999999996</v>
      </c>
      <c r="N348" s="53">
        <v>1.7330000000000001</v>
      </c>
      <c r="O348" s="53">
        <v>2.4662000000000002</v>
      </c>
      <c r="P348" s="63">
        <f t="shared" si="33"/>
        <v>0.29729948909253101</v>
      </c>
      <c r="Q348" s="52">
        <v>416.02</v>
      </c>
      <c r="R348" s="77">
        <v>0.79</v>
      </c>
    </row>
    <row r="349" spans="1:18" x14ac:dyDescent="0.35">
      <c r="A349" s="91" t="s">
        <v>128</v>
      </c>
      <c r="B349" s="78" t="s">
        <v>53</v>
      </c>
      <c r="C349" s="81">
        <v>201603</v>
      </c>
      <c r="D349" s="59" t="s">
        <v>1</v>
      </c>
      <c r="E349" s="5" t="s">
        <v>3</v>
      </c>
      <c r="F349" s="4">
        <v>16</v>
      </c>
      <c r="G349" s="10">
        <v>47</v>
      </c>
      <c r="H349" s="4">
        <v>217</v>
      </c>
      <c r="I349" s="110"/>
      <c r="J349" s="110"/>
      <c r="K349" s="46">
        <v>27.13</v>
      </c>
      <c r="L349" s="46">
        <v>814</v>
      </c>
      <c r="M349" s="47">
        <v>0.76659999999999995</v>
      </c>
      <c r="N349" s="47">
        <v>1.6996</v>
      </c>
      <c r="O349" s="47">
        <v>2.4662000000000002</v>
      </c>
      <c r="P349" s="63">
        <f t="shared" si="33"/>
        <v>0.31084259184169971</v>
      </c>
      <c r="Q349" s="46">
        <v>330.06</v>
      </c>
      <c r="R349" s="25">
        <v>0.63</v>
      </c>
    </row>
    <row r="350" spans="1:18" x14ac:dyDescent="0.35">
      <c r="A350" s="91" t="s">
        <v>128</v>
      </c>
      <c r="B350" s="78" t="s">
        <v>53</v>
      </c>
      <c r="C350" s="81">
        <v>201605</v>
      </c>
      <c r="D350" s="59" t="s">
        <v>2</v>
      </c>
      <c r="E350" s="5" t="s">
        <v>3</v>
      </c>
      <c r="F350" s="4">
        <v>2</v>
      </c>
      <c r="G350" s="10">
        <v>4</v>
      </c>
      <c r="H350" s="4">
        <v>54</v>
      </c>
      <c r="I350" s="111"/>
      <c r="J350" s="111"/>
      <c r="K350" s="46">
        <v>5.33</v>
      </c>
      <c r="L350" s="46">
        <v>160</v>
      </c>
      <c r="M350" s="50">
        <v>0</v>
      </c>
      <c r="N350" s="47">
        <v>0.2</v>
      </c>
      <c r="O350" s="47">
        <v>0.2</v>
      </c>
      <c r="P350" s="63">
        <f t="shared" si="33"/>
        <v>0</v>
      </c>
      <c r="Q350" s="46">
        <v>800</v>
      </c>
      <c r="R350" s="25">
        <v>1.52</v>
      </c>
    </row>
    <row r="351" spans="1:18" x14ac:dyDescent="0.35">
      <c r="A351" s="91" t="s">
        <v>128</v>
      </c>
      <c r="B351" s="78" t="s">
        <v>53</v>
      </c>
      <c r="C351" s="81">
        <v>201607</v>
      </c>
      <c r="D351" s="59" t="s">
        <v>0</v>
      </c>
      <c r="E351" s="5" t="s">
        <v>87</v>
      </c>
      <c r="F351" s="4">
        <v>12</v>
      </c>
      <c r="G351" s="10">
        <v>34</v>
      </c>
      <c r="H351" s="4">
        <v>239</v>
      </c>
      <c r="I351" s="25">
        <v>0.62</v>
      </c>
      <c r="J351" s="25">
        <v>0.82169999999999999</v>
      </c>
      <c r="K351" s="46">
        <v>29.9</v>
      </c>
      <c r="L351" s="46">
        <v>897</v>
      </c>
      <c r="M351" s="47">
        <v>0.46660000000000001</v>
      </c>
      <c r="N351" s="47">
        <v>1.9996</v>
      </c>
      <c r="O351" s="47">
        <v>2.4662000000000002</v>
      </c>
      <c r="P351" s="63">
        <f t="shared" si="33"/>
        <v>0.18919795637012407</v>
      </c>
      <c r="Q351" s="46">
        <v>363.72</v>
      </c>
      <c r="R351" s="25">
        <v>0.69</v>
      </c>
    </row>
    <row r="352" spans="1:18" x14ac:dyDescent="0.35">
      <c r="A352" s="91" t="s">
        <v>128</v>
      </c>
      <c r="B352" s="78" t="s">
        <v>53</v>
      </c>
      <c r="C352" s="81">
        <v>201703</v>
      </c>
      <c r="D352" s="59" t="s">
        <v>1</v>
      </c>
      <c r="E352" s="5" t="s">
        <v>87</v>
      </c>
      <c r="F352" s="4">
        <v>12</v>
      </c>
      <c r="G352" s="10">
        <v>32</v>
      </c>
      <c r="H352" s="4">
        <v>208</v>
      </c>
      <c r="I352" s="27">
        <v>0.48</v>
      </c>
      <c r="J352" s="27">
        <v>0.73560000000000003</v>
      </c>
      <c r="K352" s="46">
        <v>25.366800000000001</v>
      </c>
      <c r="L352" s="46">
        <v>761</v>
      </c>
      <c r="M352" s="50">
        <v>0.86650000000000005</v>
      </c>
      <c r="N352" s="47">
        <v>1.333</v>
      </c>
      <c r="O352" s="47">
        <f>M352+N352</f>
        <v>2.1995</v>
      </c>
      <c r="P352" s="63">
        <f t="shared" si="33"/>
        <v>0.39395317117526713</v>
      </c>
      <c r="Q352" s="46">
        <v>345.98770000000002</v>
      </c>
      <c r="R352" s="25">
        <f>Q352/525</f>
        <v>0.65902419047619054</v>
      </c>
    </row>
    <row r="353" spans="1:18" x14ac:dyDescent="0.35">
      <c r="A353" s="91" t="s">
        <v>128</v>
      </c>
      <c r="B353" s="78" t="s">
        <v>53</v>
      </c>
      <c r="C353" s="81">
        <v>201705</v>
      </c>
      <c r="D353" s="59" t="s">
        <v>2</v>
      </c>
      <c r="E353" s="5" t="s">
        <v>87</v>
      </c>
      <c r="F353" s="66">
        <v>2</v>
      </c>
      <c r="G353" s="67">
        <v>4</v>
      </c>
      <c r="H353" s="66">
        <v>50</v>
      </c>
      <c r="I353" s="28">
        <v>0.68</v>
      </c>
      <c r="J353" s="28">
        <v>0.82</v>
      </c>
      <c r="K353" s="54">
        <v>5</v>
      </c>
      <c r="L353" s="54">
        <v>150</v>
      </c>
      <c r="M353" s="55">
        <v>0</v>
      </c>
      <c r="N353" s="55">
        <v>0.2</v>
      </c>
      <c r="O353" s="55">
        <f>M353+N353</f>
        <v>0.2</v>
      </c>
      <c r="P353" s="63">
        <f t="shared" si="33"/>
        <v>0</v>
      </c>
      <c r="Q353" s="54">
        <v>750</v>
      </c>
      <c r="R353" s="28">
        <f>Q353/525</f>
        <v>1.4285714285714286</v>
      </c>
    </row>
    <row r="354" spans="1:18" x14ac:dyDescent="0.35">
      <c r="A354" s="91" t="s">
        <v>128</v>
      </c>
      <c r="B354" s="78" t="s">
        <v>53</v>
      </c>
      <c r="C354" s="81">
        <v>201707</v>
      </c>
      <c r="D354" s="58" t="s">
        <v>0</v>
      </c>
      <c r="E354" s="31" t="s">
        <v>89</v>
      </c>
      <c r="F354" s="4">
        <v>12</v>
      </c>
      <c r="G354" s="10">
        <v>32</v>
      </c>
      <c r="H354" s="4">
        <v>281</v>
      </c>
      <c r="I354" s="25">
        <v>0.65</v>
      </c>
      <c r="J354" s="25">
        <v>0.7893</v>
      </c>
      <c r="K354" s="46">
        <v>31.559899999999999</v>
      </c>
      <c r="L354" s="46">
        <v>894</v>
      </c>
      <c r="M354" s="47">
        <v>0</v>
      </c>
      <c r="N354" s="47">
        <v>2.3996</v>
      </c>
      <c r="O354" s="47">
        <f>M354+N354</f>
        <v>2.3996</v>
      </c>
      <c r="P354" s="63">
        <f t="shared" si="33"/>
        <v>0</v>
      </c>
      <c r="Q354" s="46">
        <v>394.56580000000002</v>
      </c>
      <c r="R354" s="27">
        <f t="shared" ref="R354:R356" si="34">Q354/525</f>
        <v>0.75155390476190476</v>
      </c>
    </row>
    <row r="355" spans="1:18" x14ac:dyDescent="0.35">
      <c r="A355" s="91" t="s">
        <v>128</v>
      </c>
      <c r="B355" s="78" t="s">
        <v>53</v>
      </c>
      <c r="C355" s="81">
        <v>201803</v>
      </c>
      <c r="D355" s="59" t="s">
        <v>1</v>
      </c>
      <c r="E355" s="5" t="s">
        <v>89</v>
      </c>
      <c r="F355" s="4">
        <v>12</v>
      </c>
      <c r="G355" s="10">
        <v>31</v>
      </c>
      <c r="H355" s="4">
        <v>221</v>
      </c>
      <c r="I355" s="27">
        <v>0.7</v>
      </c>
      <c r="J355" s="27">
        <v>0.81899999999999995</v>
      </c>
      <c r="K355" s="46">
        <v>26.933399999999999</v>
      </c>
      <c r="L355" s="46">
        <v>808</v>
      </c>
      <c r="M355" s="50">
        <v>0.93320000000000003</v>
      </c>
      <c r="N355" s="47">
        <v>1.333</v>
      </c>
      <c r="O355" s="47">
        <f>M355+N355</f>
        <v>2.2662</v>
      </c>
      <c r="P355" s="63">
        <f t="shared" si="33"/>
        <v>0.41179066278351428</v>
      </c>
      <c r="Q355" s="46">
        <v>356.54399999999998</v>
      </c>
      <c r="R355" s="27">
        <f t="shared" si="34"/>
        <v>0.6791314285714285</v>
      </c>
    </row>
    <row r="356" spans="1:18" ht="15" thickBot="1" x14ac:dyDescent="0.4">
      <c r="A356" s="93" t="s">
        <v>128</v>
      </c>
      <c r="B356" s="88" t="s">
        <v>53</v>
      </c>
      <c r="C356" s="82">
        <v>201805</v>
      </c>
      <c r="D356" s="60" t="s">
        <v>2</v>
      </c>
      <c r="E356" s="19" t="s">
        <v>89</v>
      </c>
      <c r="F356" s="14">
        <v>2</v>
      </c>
      <c r="G356" s="15">
        <v>4</v>
      </c>
      <c r="H356" s="14">
        <v>45</v>
      </c>
      <c r="I356" s="72">
        <v>0.78</v>
      </c>
      <c r="J356" s="72">
        <v>0.82220000000000004</v>
      </c>
      <c r="K356" s="48">
        <v>4.4333</v>
      </c>
      <c r="L356" s="48">
        <v>133</v>
      </c>
      <c r="M356" s="49">
        <v>0</v>
      </c>
      <c r="N356" s="49">
        <v>0.2</v>
      </c>
      <c r="O356" s="49">
        <f>M356+N356</f>
        <v>0.2</v>
      </c>
      <c r="P356" s="72">
        <f t="shared" si="33"/>
        <v>0</v>
      </c>
      <c r="Q356" s="48">
        <v>665</v>
      </c>
      <c r="R356" s="72">
        <f t="shared" si="34"/>
        <v>1.2666666666666666</v>
      </c>
    </row>
    <row r="357" spans="1:18" x14ac:dyDescent="0.35">
      <c r="A357" s="92" t="s">
        <v>129</v>
      </c>
      <c r="B357" s="87" t="s">
        <v>54</v>
      </c>
      <c r="C357" s="80">
        <v>201507</v>
      </c>
      <c r="D357" s="58" t="s">
        <v>0</v>
      </c>
      <c r="E357" s="31" t="s">
        <v>3</v>
      </c>
      <c r="F357" s="17">
        <v>24</v>
      </c>
      <c r="G357" s="18">
        <v>64</v>
      </c>
      <c r="H357" s="17">
        <v>870</v>
      </c>
      <c r="I357" s="110">
        <v>0.85</v>
      </c>
      <c r="J357" s="110">
        <v>0.93</v>
      </c>
      <c r="K357" s="52">
        <v>77.17</v>
      </c>
      <c r="L357" s="52">
        <v>2314.98</v>
      </c>
      <c r="M357" s="53">
        <v>0.66659999999999997</v>
      </c>
      <c r="N357" s="53">
        <v>3.3997000000000002</v>
      </c>
      <c r="O357" s="53">
        <v>4.0663</v>
      </c>
      <c r="P357" s="63">
        <f t="shared" si="33"/>
        <v>0.16393281361434228</v>
      </c>
      <c r="Q357" s="52">
        <v>569.30999999999995</v>
      </c>
      <c r="R357" s="77">
        <v>1.08</v>
      </c>
    </row>
    <row r="358" spans="1:18" x14ac:dyDescent="0.35">
      <c r="A358" s="91" t="s">
        <v>129</v>
      </c>
      <c r="B358" s="78" t="s">
        <v>54</v>
      </c>
      <c r="C358" s="81">
        <v>201603</v>
      </c>
      <c r="D358" s="59" t="s">
        <v>1</v>
      </c>
      <c r="E358" s="5" t="s">
        <v>3</v>
      </c>
      <c r="F358" s="4">
        <v>23</v>
      </c>
      <c r="G358" s="10">
        <v>63</v>
      </c>
      <c r="H358" s="4">
        <v>752</v>
      </c>
      <c r="I358" s="110"/>
      <c r="J358" s="110"/>
      <c r="K358" s="46">
        <v>75.38</v>
      </c>
      <c r="L358" s="46">
        <v>2261.46</v>
      </c>
      <c r="M358" s="47">
        <v>0.96650000000000003</v>
      </c>
      <c r="N358" s="47">
        <v>3.0331999999999999</v>
      </c>
      <c r="O358" s="47">
        <v>3.9996999999999998</v>
      </c>
      <c r="P358" s="63">
        <f t="shared" si="33"/>
        <v>0.24164312323424258</v>
      </c>
      <c r="Q358" s="46">
        <v>565.41</v>
      </c>
      <c r="R358" s="25">
        <v>1.08</v>
      </c>
    </row>
    <row r="359" spans="1:18" x14ac:dyDescent="0.35">
      <c r="A359" s="91" t="s">
        <v>129</v>
      </c>
      <c r="B359" s="78" t="s">
        <v>54</v>
      </c>
      <c r="C359" s="81">
        <v>201605</v>
      </c>
      <c r="D359" s="59" t="s">
        <v>2</v>
      </c>
      <c r="E359" s="5" t="s">
        <v>3</v>
      </c>
      <c r="F359" s="4">
        <v>5</v>
      </c>
      <c r="G359" s="10">
        <v>14</v>
      </c>
      <c r="H359" s="4">
        <v>148</v>
      </c>
      <c r="I359" s="111"/>
      <c r="J359" s="111"/>
      <c r="K359" s="46">
        <v>13.87</v>
      </c>
      <c r="L359" s="46">
        <v>416</v>
      </c>
      <c r="M359" s="50">
        <v>0</v>
      </c>
      <c r="N359" s="47">
        <v>0.93330000000000002</v>
      </c>
      <c r="O359" s="47">
        <v>0.93330000000000002</v>
      </c>
      <c r="P359" s="63">
        <f t="shared" si="33"/>
        <v>0</v>
      </c>
      <c r="Q359" s="46">
        <v>445.73</v>
      </c>
      <c r="R359" s="25">
        <v>0.85</v>
      </c>
    </row>
    <row r="360" spans="1:18" x14ac:dyDescent="0.35">
      <c r="A360" s="91" t="s">
        <v>129</v>
      </c>
      <c r="B360" s="78" t="s">
        <v>54</v>
      </c>
      <c r="C360" s="81">
        <v>201607</v>
      </c>
      <c r="D360" s="59" t="s">
        <v>0</v>
      </c>
      <c r="E360" s="5" t="s">
        <v>87</v>
      </c>
      <c r="F360" s="4">
        <v>25</v>
      </c>
      <c r="G360" s="10">
        <v>66</v>
      </c>
      <c r="H360" s="4">
        <v>869</v>
      </c>
      <c r="I360" s="25">
        <v>0.78</v>
      </c>
      <c r="J360" s="25">
        <v>0.92430000000000001</v>
      </c>
      <c r="K360" s="46">
        <v>77.81</v>
      </c>
      <c r="L360" s="46">
        <v>2334.37</v>
      </c>
      <c r="M360" s="47">
        <v>1.6666000000000001</v>
      </c>
      <c r="N360" s="47">
        <v>2.3997000000000002</v>
      </c>
      <c r="O360" s="47">
        <v>4.0663</v>
      </c>
      <c r="P360" s="63">
        <f t="shared" si="33"/>
        <v>0.40985662641713599</v>
      </c>
      <c r="Q360" s="46">
        <v>574.08000000000004</v>
      </c>
      <c r="R360" s="25">
        <v>1.0900000000000001</v>
      </c>
    </row>
    <row r="361" spans="1:18" x14ac:dyDescent="0.35">
      <c r="A361" s="91" t="s">
        <v>129</v>
      </c>
      <c r="B361" s="78" t="s">
        <v>54</v>
      </c>
      <c r="C361" s="81">
        <v>201703</v>
      </c>
      <c r="D361" s="59" t="s">
        <v>1</v>
      </c>
      <c r="E361" s="5" t="s">
        <v>87</v>
      </c>
      <c r="F361" s="4">
        <v>21</v>
      </c>
      <c r="G361" s="10">
        <v>56</v>
      </c>
      <c r="H361" s="4">
        <v>660</v>
      </c>
      <c r="I361" s="27">
        <v>0.83</v>
      </c>
      <c r="J361" s="27">
        <v>0.91359999999999997</v>
      </c>
      <c r="K361" s="46">
        <v>60.689399999999999</v>
      </c>
      <c r="L361" s="46">
        <v>1820.68</v>
      </c>
      <c r="M361" s="50">
        <v>1.1999</v>
      </c>
      <c r="N361" s="47">
        <v>2.4722200000000001</v>
      </c>
      <c r="O361" s="47">
        <f>M361+N361</f>
        <v>3.6721200000000001</v>
      </c>
      <c r="P361" s="63">
        <f t="shared" si="33"/>
        <v>0.3267594740912606</v>
      </c>
      <c r="Q361" s="46">
        <v>495.81439999999998</v>
      </c>
      <c r="R361" s="25">
        <f>Q361/525</f>
        <v>0.94440838095238089</v>
      </c>
    </row>
    <row r="362" spans="1:18" x14ac:dyDescent="0.35">
      <c r="A362" s="91" t="s">
        <v>129</v>
      </c>
      <c r="B362" s="78" t="s">
        <v>54</v>
      </c>
      <c r="C362" s="81">
        <v>201705</v>
      </c>
      <c r="D362" s="59" t="s">
        <v>2</v>
      </c>
      <c r="E362" s="5" t="s">
        <v>87</v>
      </c>
      <c r="F362" s="66">
        <v>6</v>
      </c>
      <c r="G362" s="67">
        <v>18</v>
      </c>
      <c r="H362" s="66">
        <v>208</v>
      </c>
      <c r="I362" s="28">
        <v>0.89</v>
      </c>
      <c r="J362" s="28">
        <v>0.95669999999999999</v>
      </c>
      <c r="K362" s="54">
        <v>20.62</v>
      </c>
      <c r="L362" s="54">
        <v>618.6</v>
      </c>
      <c r="M362" s="55">
        <v>0</v>
      </c>
      <c r="N362" s="55">
        <v>1.2</v>
      </c>
      <c r="O362" s="55">
        <f>M362+N362</f>
        <v>1.2</v>
      </c>
      <c r="P362" s="63">
        <f t="shared" si="33"/>
        <v>0</v>
      </c>
      <c r="Q362" s="54">
        <v>515.5</v>
      </c>
      <c r="R362" s="28">
        <f>Q362/525</f>
        <v>0.98190476190476195</v>
      </c>
    </row>
    <row r="363" spans="1:18" x14ac:dyDescent="0.35">
      <c r="A363" s="91" t="s">
        <v>129</v>
      </c>
      <c r="B363" s="78" t="s">
        <v>54</v>
      </c>
      <c r="C363" s="81">
        <v>201707</v>
      </c>
      <c r="D363" s="58" t="s">
        <v>0</v>
      </c>
      <c r="E363" s="31" t="s">
        <v>89</v>
      </c>
      <c r="F363" s="4">
        <v>19</v>
      </c>
      <c r="G363" s="10">
        <v>52</v>
      </c>
      <c r="H363" s="4">
        <v>706</v>
      </c>
      <c r="I363" s="25">
        <v>0.82</v>
      </c>
      <c r="J363" s="25">
        <v>0.90369999999999995</v>
      </c>
      <c r="K363" s="46">
        <v>65.120099999999994</v>
      </c>
      <c r="L363" s="46">
        <v>1824</v>
      </c>
      <c r="M363" s="47">
        <v>1.0665</v>
      </c>
      <c r="N363" s="47">
        <v>2.3999000000000001</v>
      </c>
      <c r="O363" s="47">
        <f>M363+N363</f>
        <v>3.4664000000000001</v>
      </c>
      <c r="P363" s="63">
        <f t="shared" si="33"/>
        <v>0.30766789753057927</v>
      </c>
      <c r="Q363" s="46">
        <v>563.58180000000004</v>
      </c>
      <c r="R363" s="27">
        <f t="shared" ref="R363:R365" si="35">Q363/525</f>
        <v>1.0734891428571429</v>
      </c>
    </row>
    <row r="364" spans="1:18" x14ac:dyDescent="0.35">
      <c r="A364" s="91" t="s">
        <v>129</v>
      </c>
      <c r="B364" s="78" t="s">
        <v>54</v>
      </c>
      <c r="C364" s="81">
        <v>201803</v>
      </c>
      <c r="D364" s="59" t="s">
        <v>1</v>
      </c>
      <c r="E364" s="5" t="s">
        <v>89</v>
      </c>
      <c r="F364" s="4">
        <v>20</v>
      </c>
      <c r="G364" s="10">
        <v>55</v>
      </c>
      <c r="H364" s="4">
        <v>703</v>
      </c>
      <c r="I364" s="27">
        <v>0.83</v>
      </c>
      <c r="J364" s="27">
        <v>0.93169999999999997</v>
      </c>
      <c r="K364" s="46">
        <v>63.1952</v>
      </c>
      <c r="L364" s="46">
        <v>1721</v>
      </c>
      <c r="M364" s="50">
        <v>1.3997999999999999</v>
      </c>
      <c r="N364" s="47">
        <v>2.2665999999999999</v>
      </c>
      <c r="O364" s="47">
        <f>M364+N364</f>
        <v>3.6663999999999999</v>
      </c>
      <c r="P364" s="63">
        <f t="shared" si="33"/>
        <v>0.38179140301112807</v>
      </c>
      <c r="Q364" s="46">
        <v>517.09029999999996</v>
      </c>
      <c r="R364" s="27">
        <f t="shared" si="35"/>
        <v>0.98493390476190468</v>
      </c>
    </row>
    <row r="365" spans="1:18" ht="15" thickBot="1" x14ac:dyDescent="0.4">
      <c r="A365" s="93" t="s">
        <v>129</v>
      </c>
      <c r="B365" s="88" t="s">
        <v>54</v>
      </c>
      <c r="C365" s="82">
        <v>201805</v>
      </c>
      <c r="D365" s="60" t="s">
        <v>2</v>
      </c>
      <c r="E365" s="19" t="s">
        <v>89</v>
      </c>
      <c r="F365" s="14">
        <v>6</v>
      </c>
      <c r="G365" s="15">
        <v>17</v>
      </c>
      <c r="H365" s="14">
        <v>234</v>
      </c>
      <c r="I365" s="72">
        <v>0.9</v>
      </c>
      <c r="J365" s="72">
        <v>0.96579999999999999</v>
      </c>
      <c r="K365" s="48">
        <v>22.366700000000002</v>
      </c>
      <c r="L365" s="48">
        <v>339</v>
      </c>
      <c r="M365" s="49">
        <v>0</v>
      </c>
      <c r="N365" s="49">
        <v>1.1333</v>
      </c>
      <c r="O365" s="49">
        <f>M365+N365</f>
        <v>1.1333</v>
      </c>
      <c r="P365" s="72">
        <f t="shared" si="33"/>
        <v>0</v>
      </c>
      <c r="Q365" s="48">
        <v>592.07619999999997</v>
      </c>
      <c r="R365" s="72">
        <f t="shared" si="35"/>
        <v>1.1277641904761904</v>
      </c>
    </row>
    <row r="366" spans="1:18" x14ac:dyDescent="0.35">
      <c r="A366" s="92" t="s">
        <v>130</v>
      </c>
      <c r="B366" s="87" t="s">
        <v>55</v>
      </c>
      <c r="C366" s="80">
        <v>201507</v>
      </c>
      <c r="D366" s="58" t="s">
        <v>0</v>
      </c>
      <c r="E366" s="31" t="s">
        <v>3</v>
      </c>
      <c r="F366" s="17">
        <v>56</v>
      </c>
      <c r="G366" s="18">
        <v>166</v>
      </c>
      <c r="H366" s="17">
        <v>2220</v>
      </c>
      <c r="I366" s="110">
        <v>0.75</v>
      </c>
      <c r="J366" s="110">
        <v>0.9</v>
      </c>
      <c r="K366" s="52">
        <v>220.47</v>
      </c>
      <c r="L366" s="52">
        <v>6614.03</v>
      </c>
      <c r="M366" s="53">
        <v>4.5999999999999996</v>
      </c>
      <c r="N366" s="53">
        <v>5.8</v>
      </c>
      <c r="O366" s="53">
        <v>10.4</v>
      </c>
      <c r="P366" s="63">
        <f t="shared" si="33"/>
        <v>0.44230769230769224</v>
      </c>
      <c r="Q366" s="52">
        <v>635.96</v>
      </c>
      <c r="R366" s="77">
        <v>1.21</v>
      </c>
    </row>
    <row r="367" spans="1:18" x14ac:dyDescent="0.35">
      <c r="A367" s="91" t="s">
        <v>130</v>
      </c>
      <c r="B367" s="78" t="s">
        <v>55</v>
      </c>
      <c r="C367" s="81">
        <v>201603</v>
      </c>
      <c r="D367" s="59" t="s">
        <v>1</v>
      </c>
      <c r="E367" s="5" t="s">
        <v>3</v>
      </c>
      <c r="F367" s="4">
        <v>56</v>
      </c>
      <c r="G367" s="10">
        <v>166</v>
      </c>
      <c r="H367" s="4">
        <v>1961</v>
      </c>
      <c r="I367" s="110"/>
      <c r="J367" s="110"/>
      <c r="K367" s="46">
        <v>196.16</v>
      </c>
      <c r="L367" s="46">
        <v>5884.82</v>
      </c>
      <c r="M367" s="47">
        <v>4.4000000000000004</v>
      </c>
      <c r="N367" s="47">
        <v>5</v>
      </c>
      <c r="O367" s="47">
        <v>9.4</v>
      </c>
      <c r="P367" s="63">
        <f t="shared" si="33"/>
        <v>0.46808510638297873</v>
      </c>
      <c r="Q367" s="46">
        <v>626.04</v>
      </c>
      <c r="R367" s="25">
        <v>1.19</v>
      </c>
    </row>
    <row r="368" spans="1:18" x14ac:dyDescent="0.35">
      <c r="A368" s="91" t="s">
        <v>130</v>
      </c>
      <c r="B368" s="78" t="s">
        <v>55</v>
      </c>
      <c r="C368" s="81">
        <v>201605</v>
      </c>
      <c r="D368" s="59" t="s">
        <v>2</v>
      </c>
      <c r="E368" s="5" t="s">
        <v>3</v>
      </c>
      <c r="F368" s="4">
        <v>17</v>
      </c>
      <c r="G368" s="10">
        <v>51</v>
      </c>
      <c r="H368" s="4">
        <v>576</v>
      </c>
      <c r="I368" s="111"/>
      <c r="J368" s="111"/>
      <c r="K368" s="46">
        <v>57.51</v>
      </c>
      <c r="L368" s="46">
        <v>1725.43</v>
      </c>
      <c r="M368" s="50">
        <v>0</v>
      </c>
      <c r="N368" s="47">
        <v>3</v>
      </c>
      <c r="O368" s="47">
        <v>3</v>
      </c>
      <c r="P368" s="63">
        <f t="shared" si="33"/>
        <v>0</v>
      </c>
      <c r="Q368" s="46">
        <v>575.14</v>
      </c>
      <c r="R368" s="25">
        <v>1.1000000000000001</v>
      </c>
    </row>
    <row r="369" spans="1:18" x14ac:dyDescent="0.35">
      <c r="A369" s="91" t="s">
        <v>130</v>
      </c>
      <c r="B369" s="78" t="s">
        <v>55</v>
      </c>
      <c r="C369" s="81">
        <v>201607</v>
      </c>
      <c r="D369" s="59" t="s">
        <v>0</v>
      </c>
      <c r="E369" s="5" t="s">
        <v>87</v>
      </c>
      <c r="F369" s="4">
        <v>57</v>
      </c>
      <c r="G369" s="10">
        <v>169</v>
      </c>
      <c r="H369" s="4">
        <v>1845</v>
      </c>
      <c r="I369" s="25">
        <v>0.75</v>
      </c>
      <c r="J369" s="25">
        <v>0.89090000000000003</v>
      </c>
      <c r="K369" s="46">
        <v>183.09</v>
      </c>
      <c r="L369" s="46">
        <v>5492.74</v>
      </c>
      <c r="M369" s="47">
        <v>3.8</v>
      </c>
      <c r="N369" s="47">
        <v>4.8</v>
      </c>
      <c r="O369" s="47">
        <v>8.6</v>
      </c>
      <c r="P369" s="63">
        <f t="shared" si="33"/>
        <v>0.44186046511627908</v>
      </c>
      <c r="Q369" s="46">
        <v>638.69000000000005</v>
      </c>
      <c r="R369" s="25">
        <v>1.22</v>
      </c>
    </row>
    <row r="370" spans="1:18" x14ac:dyDescent="0.35">
      <c r="A370" s="91" t="s">
        <v>130</v>
      </c>
      <c r="B370" s="78" t="s">
        <v>55</v>
      </c>
      <c r="C370" s="81">
        <v>201703</v>
      </c>
      <c r="D370" s="59" t="s">
        <v>1</v>
      </c>
      <c r="E370" s="5" t="s">
        <v>87</v>
      </c>
      <c r="F370" s="4">
        <v>41</v>
      </c>
      <c r="G370" s="10">
        <v>121</v>
      </c>
      <c r="H370" s="4">
        <v>1733</v>
      </c>
      <c r="I370" s="27">
        <v>0.74</v>
      </c>
      <c r="J370" s="27">
        <v>0.88859999999999995</v>
      </c>
      <c r="K370" s="46">
        <v>171.03729999999999</v>
      </c>
      <c r="L370" s="46">
        <v>5131.12</v>
      </c>
      <c r="M370" s="50">
        <v>3</v>
      </c>
      <c r="N370" s="47">
        <v>5</v>
      </c>
      <c r="O370" s="47">
        <f>M370+N370</f>
        <v>8</v>
      </c>
      <c r="P370" s="63">
        <f t="shared" si="33"/>
        <v>0.375</v>
      </c>
      <c r="Q370" s="46">
        <v>641.39</v>
      </c>
      <c r="R370" s="25">
        <f>Q370/525</f>
        <v>1.2216952380952382</v>
      </c>
    </row>
    <row r="371" spans="1:18" x14ac:dyDescent="0.35">
      <c r="A371" s="91" t="s">
        <v>130</v>
      </c>
      <c r="B371" s="78" t="s">
        <v>55</v>
      </c>
      <c r="C371" s="81">
        <v>201705</v>
      </c>
      <c r="D371" s="59" t="s">
        <v>2</v>
      </c>
      <c r="E371" s="5" t="s">
        <v>87</v>
      </c>
      <c r="F371" s="66">
        <v>12</v>
      </c>
      <c r="G371" s="67">
        <v>36</v>
      </c>
      <c r="H371" s="66">
        <v>485</v>
      </c>
      <c r="I371" s="28">
        <v>0.84</v>
      </c>
      <c r="J371" s="28">
        <v>0.89690000000000003</v>
      </c>
      <c r="K371" s="54">
        <v>47.632399999999997</v>
      </c>
      <c r="L371" s="54">
        <v>1428.97</v>
      </c>
      <c r="M371" s="55">
        <v>0</v>
      </c>
      <c r="N371" s="55">
        <v>2.4</v>
      </c>
      <c r="O371" s="55">
        <f>M371+N371</f>
        <v>2.4</v>
      </c>
      <c r="P371" s="63">
        <f t="shared" si="33"/>
        <v>0</v>
      </c>
      <c r="Q371" s="54">
        <v>595.40419999999995</v>
      </c>
      <c r="R371" s="28">
        <f>Q371/525</f>
        <v>1.1341032380952381</v>
      </c>
    </row>
    <row r="372" spans="1:18" x14ac:dyDescent="0.35">
      <c r="A372" s="91" t="s">
        <v>130</v>
      </c>
      <c r="B372" s="78" t="s">
        <v>55</v>
      </c>
      <c r="C372" s="81">
        <v>201707</v>
      </c>
      <c r="D372" s="58" t="s">
        <v>0</v>
      </c>
      <c r="E372" s="31" t="s">
        <v>89</v>
      </c>
      <c r="F372" s="4">
        <v>42</v>
      </c>
      <c r="G372" s="10">
        <v>124</v>
      </c>
      <c r="H372" s="4">
        <v>1804</v>
      </c>
      <c r="I372" s="25">
        <v>0.75</v>
      </c>
      <c r="J372" s="25">
        <v>0.88970000000000005</v>
      </c>
      <c r="K372" s="46">
        <v>178.43899999999999</v>
      </c>
      <c r="L372" s="46">
        <v>4747</v>
      </c>
      <c r="M372" s="47">
        <v>3</v>
      </c>
      <c r="N372" s="47">
        <v>5.2</v>
      </c>
      <c r="O372" s="47">
        <f>M372+N372</f>
        <v>8.1999999999999993</v>
      </c>
      <c r="P372" s="63">
        <f t="shared" si="33"/>
        <v>0.36585365853658541</v>
      </c>
      <c r="Q372" s="46">
        <v>652.82560000000001</v>
      </c>
      <c r="R372" s="27">
        <f t="shared" ref="R372:R374" si="36">Q372/525</f>
        <v>1.2434773333333333</v>
      </c>
    </row>
    <row r="373" spans="1:18" x14ac:dyDescent="0.35">
      <c r="A373" s="91" t="s">
        <v>130</v>
      </c>
      <c r="B373" s="78" t="s">
        <v>55</v>
      </c>
      <c r="C373" s="81">
        <v>201803</v>
      </c>
      <c r="D373" s="59" t="s">
        <v>1</v>
      </c>
      <c r="E373" s="5" t="s">
        <v>89</v>
      </c>
      <c r="F373" s="4">
        <v>44</v>
      </c>
      <c r="G373" s="10">
        <v>132</v>
      </c>
      <c r="H373" s="4">
        <v>1762</v>
      </c>
      <c r="I373" s="27">
        <v>0.77</v>
      </c>
      <c r="J373" s="27">
        <v>0.89100000000000001</v>
      </c>
      <c r="K373" s="46">
        <v>175.1</v>
      </c>
      <c r="L373" s="46">
        <v>4593</v>
      </c>
      <c r="M373" s="50">
        <v>3</v>
      </c>
      <c r="N373" s="47">
        <v>5.8</v>
      </c>
      <c r="O373" s="47">
        <f>M373+N373</f>
        <v>8.8000000000000007</v>
      </c>
      <c r="P373" s="63">
        <f t="shared" si="33"/>
        <v>0.34090909090909088</v>
      </c>
      <c r="Q373" s="46">
        <v>596.9307</v>
      </c>
      <c r="R373" s="27">
        <f t="shared" si="36"/>
        <v>1.1370108571428572</v>
      </c>
    </row>
    <row r="374" spans="1:18" ht="15" thickBot="1" x14ac:dyDescent="0.4">
      <c r="A374" s="93" t="s">
        <v>130</v>
      </c>
      <c r="B374" s="88" t="s">
        <v>55</v>
      </c>
      <c r="C374" s="82">
        <v>201805</v>
      </c>
      <c r="D374" s="60" t="s">
        <v>2</v>
      </c>
      <c r="E374" s="19" t="s">
        <v>89</v>
      </c>
      <c r="F374" s="14">
        <v>14</v>
      </c>
      <c r="G374" s="15">
        <v>40</v>
      </c>
      <c r="H374" s="14">
        <v>518</v>
      </c>
      <c r="I374" s="72">
        <v>0.86</v>
      </c>
      <c r="J374" s="72">
        <v>0.91120000000000001</v>
      </c>
      <c r="K374" s="48">
        <v>51.639000000000003</v>
      </c>
      <c r="L374" s="48">
        <v>613</v>
      </c>
      <c r="M374" s="49">
        <v>0</v>
      </c>
      <c r="N374" s="49">
        <v>2.6</v>
      </c>
      <c r="O374" s="49">
        <f>M374+N374</f>
        <v>2.6</v>
      </c>
      <c r="P374" s="72">
        <f t="shared" si="33"/>
        <v>0</v>
      </c>
      <c r="Q374" s="48">
        <v>595.83460000000002</v>
      </c>
      <c r="R374" s="72">
        <f t="shared" si="36"/>
        <v>1.1349230476190477</v>
      </c>
    </row>
    <row r="375" spans="1:18" x14ac:dyDescent="0.35">
      <c r="A375" s="92" t="s">
        <v>131</v>
      </c>
      <c r="B375" s="87" t="s">
        <v>56</v>
      </c>
      <c r="C375" s="80">
        <v>201507</v>
      </c>
      <c r="D375" s="58" t="s">
        <v>0</v>
      </c>
      <c r="E375" s="31" t="s">
        <v>3</v>
      </c>
      <c r="F375" s="17">
        <v>1</v>
      </c>
      <c r="G375" s="18">
        <v>3</v>
      </c>
      <c r="H375" s="17">
        <v>26</v>
      </c>
      <c r="I375" s="110">
        <v>0.71</v>
      </c>
      <c r="J375" s="110">
        <v>0.82</v>
      </c>
      <c r="K375" s="52">
        <v>2.6</v>
      </c>
      <c r="L375" s="52">
        <v>78</v>
      </c>
      <c r="M375" s="53">
        <v>0</v>
      </c>
      <c r="N375" s="53">
        <v>0.2</v>
      </c>
      <c r="O375" s="53">
        <v>0.2</v>
      </c>
      <c r="P375" s="63">
        <f t="shared" si="33"/>
        <v>0</v>
      </c>
      <c r="Q375" s="52">
        <v>390</v>
      </c>
      <c r="R375" s="77">
        <v>0.74</v>
      </c>
    </row>
    <row r="376" spans="1:18" x14ac:dyDescent="0.35">
      <c r="A376" s="91" t="s">
        <v>131</v>
      </c>
      <c r="B376" s="78" t="s">
        <v>56</v>
      </c>
      <c r="C376" s="81">
        <v>201603</v>
      </c>
      <c r="D376" s="59" t="s">
        <v>1</v>
      </c>
      <c r="E376" s="5" t="s">
        <v>3</v>
      </c>
      <c r="F376" s="4">
        <v>1</v>
      </c>
      <c r="G376" s="10">
        <v>3</v>
      </c>
      <c r="H376" s="4">
        <v>25</v>
      </c>
      <c r="I376" s="110"/>
      <c r="J376" s="110"/>
      <c r="K376" s="46">
        <v>2.5</v>
      </c>
      <c r="L376" s="46">
        <v>75</v>
      </c>
      <c r="M376" s="47">
        <v>0</v>
      </c>
      <c r="N376" s="47">
        <v>0.2</v>
      </c>
      <c r="O376" s="47">
        <v>0.2</v>
      </c>
      <c r="P376" s="63">
        <f t="shared" si="33"/>
        <v>0</v>
      </c>
      <c r="Q376" s="46">
        <v>375</v>
      </c>
      <c r="R376" s="25">
        <v>0.71</v>
      </c>
    </row>
    <row r="377" spans="1:18" x14ac:dyDescent="0.35">
      <c r="A377" s="91" t="s">
        <v>131</v>
      </c>
      <c r="B377" s="78" t="s">
        <v>56</v>
      </c>
      <c r="C377" s="81">
        <v>201605</v>
      </c>
      <c r="D377" s="59" t="s">
        <v>2</v>
      </c>
      <c r="E377" s="5" t="s">
        <v>3</v>
      </c>
      <c r="F377" s="4">
        <v>0</v>
      </c>
      <c r="G377" s="10">
        <v>0</v>
      </c>
      <c r="H377" s="4">
        <v>0</v>
      </c>
      <c r="I377" s="111"/>
      <c r="J377" s="111"/>
      <c r="K377" s="46">
        <v>0</v>
      </c>
      <c r="L377" s="46">
        <v>0</v>
      </c>
      <c r="M377" s="47">
        <v>0</v>
      </c>
      <c r="N377" s="47">
        <v>0</v>
      </c>
      <c r="O377" s="47">
        <v>0</v>
      </c>
      <c r="P377" s="25">
        <v>0</v>
      </c>
      <c r="Q377" s="46">
        <v>0</v>
      </c>
      <c r="R377" s="25">
        <v>0</v>
      </c>
    </row>
    <row r="378" spans="1:18" x14ac:dyDescent="0.35">
      <c r="A378" s="91" t="s">
        <v>131</v>
      </c>
      <c r="B378" s="78" t="s">
        <v>56</v>
      </c>
      <c r="C378" s="81">
        <v>201607</v>
      </c>
      <c r="D378" s="59" t="s">
        <v>0</v>
      </c>
      <c r="E378" s="5" t="s">
        <v>87</v>
      </c>
      <c r="F378" s="4">
        <v>1</v>
      </c>
      <c r="G378" s="10">
        <v>3</v>
      </c>
      <c r="H378" s="4">
        <v>27</v>
      </c>
      <c r="I378" s="25">
        <v>0.74</v>
      </c>
      <c r="J378" s="25">
        <v>0.85189999999999999</v>
      </c>
      <c r="K378" s="46">
        <v>2.7</v>
      </c>
      <c r="L378" s="46">
        <v>81</v>
      </c>
      <c r="M378" s="47">
        <v>0</v>
      </c>
      <c r="N378" s="47">
        <v>0.2</v>
      </c>
      <c r="O378" s="47">
        <v>0.2</v>
      </c>
      <c r="P378" s="25">
        <v>0</v>
      </c>
      <c r="Q378" s="46">
        <v>405</v>
      </c>
      <c r="R378" s="25">
        <v>0.77</v>
      </c>
    </row>
    <row r="379" spans="1:18" x14ac:dyDescent="0.35">
      <c r="A379" s="91" t="s">
        <v>131</v>
      </c>
      <c r="B379" s="78" t="s">
        <v>56</v>
      </c>
      <c r="C379" s="81">
        <v>201703</v>
      </c>
      <c r="D379" s="59" t="s">
        <v>1</v>
      </c>
      <c r="E379" s="5" t="s">
        <v>87</v>
      </c>
      <c r="F379" s="4">
        <v>1</v>
      </c>
      <c r="G379" s="10">
        <v>3</v>
      </c>
      <c r="H379" s="4">
        <v>13</v>
      </c>
      <c r="I379" s="27">
        <v>0.77</v>
      </c>
      <c r="J379" s="27">
        <v>0.92310000000000003</v>
      </c>
      <c r="K379" s="46">
        <v>1.3</v>
      </c>
      <c r="L379" s="46">
        <v>39</v>
      </c>
      <c r="M379" s="47">
        <v>0</v>
      </c>
      <c r="N379" s="47">
        <v>0.2</v>
      </c>
      <c r="O379" s="47">
        <f>M379+N379</f>
        <v>0.2</v>
      </c>
      <c r="P379" s="25">
        <f>M379/O379</f>
        <v>0</v>
      </c>
      <c r="Q379" s="46">
        <v>195</v>
      </c>
      <c r="R379" s="25">
        <f>Q379/525</f>
        <v>0.37142857142857144</v>
      </c>
    </row>
    <row r="380" spans="1:18" x14ac:dyDescent="0.35">
      <c r="A380" s="91" t="s">
        <v>131</v>
      </c>
      <c r="B380" s="78" t="s">
        <v>56</v>
      </c>
      <c r="C380" s="81">
        <v>201705</v>
      </c>
      <c r="D380" s="59" t="s">
        <v>2</v>
      </c>
      <c r="E380" s="5" t="s">
        <v>87</v>
      </c>
      <c r="F380" s="66">
        <v>0</v>
      </c>
      <c r="G380" s="67">
        <v>0</v>
      </c>
      <c r="H380" s="66">
        <v>0</v>
      </c>
      <c r="I380" s="28">
        <v>0</v>
      </c>
      <c r="J380" s="28">
        <v>0</v>
      </c>
      <c r="K380" s="54">
        <v>0</v>
      </c>
      <c r="L380" s="54">
        <v>0</v>
      </c>
      <c r="M380" s="55">
        <v>0</v>
      </c>
      <c r="N380" s="55">
        <v>0</v>
      </c>
      <c r="O380" s="55">
        <v>0</v>
      </c>
      <c r="P380" s="75">
        <v>0</v>
      </c>
      <c r="Q380" s="46">
        <v>0</v>
      </c>
      <c r="R380" s="75">
        <v>0</v>
      </c>
    </row>
    <row r="381" spans="1:18" x14ac:dyDescent="0.35">
      <c r="A381" s="91" t="s">
        <v>131</v>
      </c>
      <c r="B381" s="78" t="s">
        <v>56</v>
      </c>
      <c r="C381" s="81">
        <v>201707</v>
      </c>
      <c r="D381" s="58" t="s">
        <v>0</v>
      </c>
      <c r="E381" s="31" t="s">
        <v>89</v>
      </c>
      <c r="F381" s="4">
        <v>2</v>
      </c>
      <c r="G381" s="10">
        <v>4</v>
      </c>
      <c r="H381" s="4">
        <v>16</v>
      </c>
      <c r="I381" s="25">
        <v>0.63</v>
      </c>
      <c r="J381" s="25">
        <v>0.6875</v>
      </c>
      <c r="K381" s="46">
        <v>1.5333000000000001</v>
      </c>
      <c r="L381" s="46">
        <v>46</v>
      </c>
      <c r="M381" s="47">
        <v>0</v>
      </c>
      <c r="N381" s="47">
        <v>0.2</v>
      </c>
      <c r="O381" s="47">
        <f>M381+N381</f>
        <v>0.2</v>
      </c>
      <c r="P381" s="75">
        <f t="shared" ref="P381:P403" si="37">M381/O381</f>
        <v>0</v>
      </c>
      <c r="Q381" s="46">
        <v>230</v>
      </c>
      <c r="R381" s="75">
        <f t="shared" ref="R381:R383" si="38">Q381/525</f>
        <v>0.43809523809523809</v>
      </c>
    </row>
    <row r="382" spans="1:18" x14ac:dyDescent="0.35">
      <c r="A382" s="91" t="s">
        <v>131</v>
      </c>
      <c r="B382" s="78" t="s">
        <v>56</v>
      </c>
      <c r="C382" s="81">
        <v>201803</v>
      </c>
      <c r="D382" s="59" t="s">
        <v>1</v>
      </c>
      <c r="E382" s="5" t="s">
        <v>89</v>
      </c>
      <c r="F382" s="4">
        <v>2</v>
      </c>
      <c r="G382" s="10">
        <v>4</v>
      </c>
      <c r="H382" s="4">
        <v>21</v>
      </c>
      <c r="I382" s="27">
        <v>0.9</v>
      </c>
      <c r="J382" s="27">
        <v>0.95240000000000002</v>
      </c>
      <c r="K382" s="46">
        <v>1.9666999999999999</v>
      </c>
      <c r="L382" s="46">
        <v>59</v>
      </c>
      <c r="M382" s="47">
        <v>0</v>
      </c>
      <c r="N382" s="47">
        <v>0.2</v>
      </c>
      <c r="O382" s="47">
        <f>M382+N382</f>
        <v>0.2</v>
      </c>
      <c r="P382" s="63">
        <f t="shared" si="37"/>
        <v>0</v>
      </c>
      <c r="Q382" s="46">
        <v>295</v>
      </c>
      <c r="R382" s="27">
        <f t="shared" si="38"/>
        <v>0.56190476190476191</v>
      </c>
    </row>
    <row r="383" spans="1:18" ht="15" thickBot="1" x14ac:dyDescent="0.4">
      <c r="A383" s="93" t="s">
        <v>131</v>
      </c>
      <c r="B383" s="88" t="s">
        <v>56</v>
      </c>
      <c r="C383" s="82">
        <v>201805</v>
      </c>
      <c r="D383" s="60" t="s">
        <v>2</v>
      </c>
      <c r="E383" s="19" t="s">
        <v>89</v>
      </c>
      <c r="F383" s="14">
        <v>0</v>
      </c>
      <c r="G383" s="15">
        <v>0</v>
      </c>
      <c r="H383" s="14">
        <v>0</v>
      </c>
      <c r="I383" s="72">
        <v>0</v>
      </c>
      <c r="J383" s="72">
        <v>0</v>
      </c>
      <c r="K383" s="48">
        <v>0</v>
      </c>
      <c r="L383" s="48">
        <v>0</v>
      </c>
      <c r="M383" s="49">
        <v>0</v>
      </c>
      <c r="N383" s="49">
        <v>0</v>
      </c>
      <c r="O383" s="49">
        <f>M383+N383</f>
        <v>0</v>
      </c>
      <c r="P383" s="72">
        <v>0</v>
      </c>
      <c r="Q383" s="48">
        <v>0</v>
      </c>
      <c r="R383" s="72">
        <f t="shared" si="38"/>
        <v>0</v>
      </c>
    </row>
    <row r="384" spans="1:18" x14ac:dyDescent="0.35">
      <c r="A384" s="92" t="s">
        <v>132</v>
      </c>
      <c r="B384" s="87" t="s">
        <v>57</v>
      </c>
      <c r="C384" s="80">
        <v>201507</v>
      </c>
      <c r="D384" s="58" t="s">
        <v>0</v>
      </c>
      <c r="E384" s="31" t="s">
        <v>3</v>
      </c>
      <c r="F384" s="17">
        <v>6</v>
      </c>
      <c r="G384" s="18">
        <v>18</v>
      </c>
      <c r="H384" s="17">
        <v>250</v>
      </c>
      <c r="I384" s="110">
        <v>0.79</v>
      </c>
      <c r="J384" s="110">
        <v>0.87</v>
      </c>
      <c r="K384" s="52">
        <v>25</v>
      </c>
      <c r="L384" s="52">
        <v>750</v>
      </c>
      <c r="M384" s="53">
        <v>0</v>
      </c>
      <c r="N384" s="53">
        <v>1.2</v>
      </c>
      <c r="O384" s="53">
        <v>1.2</v>
      </c>
      <c r="P384" s="63">
        <f t="shared" si="37"/>
        <v>0</v>
      </c>
      <c r="Q384" s="52">
        <v>625</v>
      </c>
      <c r="R384" s="77">
        <v>1.19</v>
      </c>
    </row>
    <row r="385" spans="1:18" x14ac:dyDescent="0.35">
      <c r="A385" s="91" t="s">
        <v>132</v>
      </c>
      <c r="B385" s="78" t="s">
        <v>57</v>
      </c>
      <c r="C385" s="81">
        <v>201603</v>
      </c>
      <c r="D385" s="59" t="s">
        <v>1</v>
      </c>
      <c r="E385" s="5" t="s">
        <v>3</v>
      </c>
      <c r="F385" s="4">
        <v>6</v>
      </c>
      <c r="G385" s="10">
        <v>18</v>
      </c>
      <c r="H385" s="4">
        <v>260</v>
      </c>
      <c r="I385" s="110"/>
      <c r="J385" s="110"/>
      <c r="K385" s="46">
        <v>26.14</v>
      </c>
      <c r="L385" s="46">
        <v>784.2</v>
      </c>
      <c r="M385" s="47">
        <v>0</v>
      </c>
      <c r="N385" s="47">
        <v>1.1999</v>
      </c>
      <c r="O385" s="47">
        <v>1.1999</v>
      </c>
      <c r="P385" s="63">
        <f t="shared" si="37"/>
        <v>0</v>
      </c>
      <c r="Q385" s="46">
        <v>653.54999999999995</v>
      </c>
      <c r="R385" s="25">
        <v>1.24</v>
      </c>
    </row>
    <row r="386" spans="1:18" x14ac:dyDescent="0.35">
      <c r="A386" s="91" t="s">
        <v>132</v>
      </c>
      <c r="B386" s="78" t="s">
        <v>57</v>
      </c>
      <c r="C386" s="81">
        <v>201605</v>
      </c>
      <c r="D386" s="59" t="s">
        <v>2</v>
      </c>
      <c r="E386" s="5" t="s">
        <v>3</v>
      </c>
      <c r="F386" s="4">
        <v>2</v>
      </c>
      <c r="G386" s="10">
        <v>6</v>
      </c>
      <c r="H386" s="4">
        <v>68</v>
      </c>
      <c r="I386" s="111"/>
      <c r="J386" s="111"/>
      <c r="K386" s="46">
        <v>6.8</v>
      </c>
      <c r="L386" s="46">
        <v>204</v>
      </c>
      <c r="M386" s="47">
        <v>0</v>
      </c>
      <c r="N386" s="47">
        <v>0.4</v>
      </c>
      <c r="O386" s="47">
        <v>0.4</v>
      </c>
      <c r="P386" s="63">
        <f t="shared" si="37"/>
        <v>0</v>
      </c>
      <c r="Q386" s="46">
        <v>510</v>
      </c>
      <c r="R386" s="25">
        <v>0.97</v>
      </c>
    </row>
    <row r="387" spans="1:18" x14ac:dyDescent="0.35">
      <c r="A387" s="91" t="s">
        <v>132</v>
      </c>
      <c r="B387" s="78" t="s">
        <v>57</v>
      </c>
      <c r="C387" s="81">
        <v>201607</v>
      </c>
      <c r="D387" s="59" t="s">
        <v>0</v>
      </c>
      <c r="E387" s="5" t="s">
        <v>87</v>
      </c>
      <c r="F387" s="4">
        <v>6</v>
      </c>
      <c r="G387" s="10">
        <v>18</v>
      </c>
      <c r="H387" s="4">
        <v>257</v>
      </c>
      <c r="I387" s="25">
        <v>0.8</v>
      </c>
      <c r="J387" s="25">
        <v>0.90629999999999999</v>
      </c>
      <c r="K387" s="46">
        <v>25.7</v>
      </c>
      <c r="L387" s="46">
        <v>771</v>
      </c>
      <c r="M387" s="47">
        <v>0</v>
      </c>
      <c r="N387" s="47">
        <v>1.2</v>
      </c>
      <c r="O387" s="47">
        <v>1.2</v>
      </c>
      <c r="P387" s="63">
        <f t="shared" si="37"/>
        <v>0</v>
      </c>
      <c r="Q387" s="46">
        <v>642.5</v>
      </c>
      <c r="R387" s="25">
        <v>1.22</v>
      </c>
    </row>
    <row r="388" spans="1:18" x14ac:dyDescent="0.35">
      <c r="A388" s="91" t="s">
        <v>132</v>
      </c>
      <c r="B388" s="78" t="s">
        <v>57</v>
      </c>
      <c r="C388" s="81">
        <v>201703</v>
      </c>
      <c r="D388" s="59" t="s">
        <v>1</v>
      </c>
      <c r="E388" s="5" t="s">
        <v>87</v>
      </c>
      <c r="F388" s="4">
        <v>8</v>
      </c>
      <c r="G388" s="10">
        <v>24</v>
      </c>
      <c r="H388" s="4">
        <v>322</v>
      </c>
      <c r="I388" s="27">
        <v>0.83</v>
      </c>
      <c r="J388" s="27">
        <v>0.9224</v>
      </c>
      <c r="K388" s="46">
        <v>32.095199999999998</v>
      </c>
      <c r="L388" s="46">
        <v>962.86</v>
      </c>
      <c r="M388" s="47">
        <v>0.2</v>
      </c>
      <c r="N388" s="47">
        <v>1.4</v>
      </c>
      <c r="O388" s="47">
        <f>M388+N388</f>
        <v>1.5999999999999999</v>
      </c>
      <c r="P388" s="63">
        <f t="shared" si="37"/>
        <v>0.12500000000000003</v>
      </c>
      <c r="Q388" s="46">
        <v>601.78750000000002</v>
      </c>
      <c r="R388" s="25">
        <f>Q388/525</f>
        <v>1.1462619047619047</v>
      </c>
    </row>
    <row r="389" spans="1:18" x14ac:dyDescent="0.35">
      <c r="A389" s="91" t="s">
        <v>132</v>
      </c>
      <c r="B389" s="78" t="s">
        <v>57</v>
      </c>
      <c r="C389" s="81">
        <v>201705</v>
      </c>
      <c r="D389" s="59" t="s">
        <v>2</v>
      </c>
      <c r="E389" s="5" t="s">
        <v>87</v>
      </c>
      <c r="F389" s="66">
        <v>2</v>
      </c>
      <c r="G389" s="67">
        <v>6</v>
      </c>
      <c r="H389" s="66">
        <v>88</v>
      </c>
      <c r="I389" s="28">
        <v>0.94</v>
      </c>
      <c r="J389" s="28">
        <v>0.95450000000000002</v>
      </c>
      <c r="K389" s="54">
        <v>8.8000000000000007</v>
      </c>
      <c r="L389" s="54">
        <v>264</v>
      </c>
      <c r="M389" s="55">
        <v>0</v>
      </c>
      <c r="N389" s="55">
        <v>0.4</v>
      </c>
      <c r="O389" s="55">
        <f>M389+N389</f>
        <v>0.4</v>
      </c>
      <c r="P389" s="63">
        <f t="shared" si="37"/>
        <v>0</v>
      </c>
      <c r="Q389" s="54">
        <v>660</v>
      </c>
      <c r="R389" s="28">
        <f>Q389/525</f>
        <v>1.2571428571428571</v>
      </c>
    </row>
    <row r="390" spans="1:18" x14ac:dyDescent="0.35">
      <c r="A390" s="91" t="s">
        <v>132</v>
      </c>
      <c r="B390" s="78" t="s">
        <v>57</v>
      </c>
      <c r="C390" s="81">
        <v>201707</v>
      </c>
      <c r="D390" s="58" t="s">
        <v>0</v>
      </c>
      <c r="E390" s="31" t="s">
        <v>89</v>
      </c>
      <c r="F390" s="4">
        <v>8</v>
      </c>
      <c r="G390" s="10">
        <v>22</v>
      </c>
      <c r="H390" s="4">
        <v>277</v>
      </c>
      <c r="I390" s="25">
        <v>0.86</v>
      </c>
      <c r="J390" s="25">
        <v>0.90249999999999997</v>
      </c>
      <c r="K390" s="46">
        <v>27.633299999999998</v>
      </c>
      <c r="L390" s="46">
        <v>829</v>
      </c>
      <c r="M390" s="47">
        <v>0</v>
      </c>
      <c r="N390" s="47">
        <v>1.4</v>
      </c>
      <c r="O390" s="47">
        <f>M390+N390</f>
        <v>1.4</v>
      </c>
      <c r="P390" s="63">
        <f t="shared" si="37"/>
        <v>0</v>
      </c>
      <c r="Q390" s="46">
        <v>592.14290000000005</v>
      </c>
      <c r="R390" s="27">
        <f t="shared" ref="R390:R392" si="39">Q390/525</f>
        <v>1.1278912380952382</v>
      </c>
    </row>
    <row r="391" spans="1:18" x14ac:dyDescent="0.35">
      <c r="A391" s="91" t="s">
        <v>132</v>
      </c>
      <c r="B391" s="78" t="s">
        <v>57</v>
      </c>
      <c r="C391" s="81">
        <v>201803</v>
      </c>
      <c r="D391" s="59" t="s">
        <v>1</v>
      </c>
      <c r="E391" s="5" t="s">
        <v>89</v>
      </c>
      <c r="F391" s="4">
        <v>7</v>
      </c>
      <c r="G391" s="10">
        <v>21</v>
      </c>
      <c r="H391" s="4">
        <v>275</v>
      </c>
      <c r="I391" s="27">
        <v>0.87</v>
      </c>
      <c r="J391" s="27">
        <v>0.94550000000000001</v>
      </c>
      <c r="K391" s="46">
        <v>27.217099999999999</v>
      </c>
      <c r="L391" s="46">
        <v>726</v>
      </c>
      <c r="M391" s="47">
        <v>0</v>
      </c>
      <c r="N391" s="47">
        <v>1.4</v>
      </c>
      <c r="O391" s="47">
        <f>M391+N391</f>
        <v>1.4</v>
      </c>
      <c r="P391" s="63">
        <f t="shared" si="37"/>
        <v>0</v>
      </c>
      <c r="Q391" s="46">
        <v>583.22140000000002</v>
      </c>
      <c r="R391" s="27">
        <f t="shared" si="39"/>
        <v>1.1108979047619048</v>
      </c>
    </row>
    <row r="392" spans="1:18" ht="15" thickBot="1" x14ac:dyDescent="0.4">
      <c r="A392" s="93" t="s">
        <v>132</v>
      </c>
      <c r="B392" s="88" t="s">
        <v>57</v>
      </c>
      <c r="C392" s="82">
        <v>201805</v>
      </c>
      <c r="D392" s="60" t="s">
        <v>2</v>
      </c>
      <c r="E392" s="19" t="s">
        <v>89</v>
      </c>
      <c r="F392" s="14">
        <v>2</v>
      </c>
      <c r="G392" s="15">
        <v>6</v>
      </c>
      <c r="H392" s="14">
        <v>94</v>
      </c>
      <c r="I392" s="72">
        <v>0.98</v>
      </c>
      <c r="J392" s="72">
        <v>0.97870000000000001</v>
      </c>
      <c r="K392" s="48">
        <v>9.4</v>
      </c>
      <c r="L392" s="48">
        <v>0</v>
      </c>
      <c r="M392" s="49">
        <v>0</v>
      </c>
      <c r="N392" s="49">
        <v>0.4</v>
      </c>
      <c r="O392" s="49">
        <f>M392+N392</f>
        <v>0.4</v>
      </c>
      <c r="P392" s="72">
        <f t="shared" si="37"/>
        <v>0</v>
      </c>
      <c r="Q392" s="48">
        <v>705</v>
      </c>
      <c r="R392" s="72">
        <f t="shared" si="39"/>
        <v>1.3428571428571427</v>
      </c>
    </row>
    <row r="393" spans="1:18" x14ac:dyDescent="0.35">
      <c r="A393" s="92" t="s">
        <v>133</v>
      </c>
      <c r="B393" s="87" t="s">
        <v>58</v>
      </c>
      <c r="C393" s="80">
        <v>201507</v>
      </c>
      <c r="D393" s="58" t="s">
        <v>0</v>
      </c>
      <c r="E393" s="31" t="s">
        <v>3</v>
      </c>
      <c r="F393" s="17">
        <v>12</v>
      </c>
      <c r="G393" s="18">
        <v>35</v>
      </c>
      <c r="H393" s="17">
        <v>319</v>
      </c>
      <c r="I393" s="110">
        <v>0.97</v>
      </c>
      <c r="J393" s="110">
        <v>0.97</v>
      </c>
      <c r="K393" s="52">
        <v>82.7</v>
      </c>
      <c r="L393" s="52">
        <v>2462</v>
      </c>
      <c r="M393" s="53">
        <v>1.5996999999999999</v>
      </c>
      <c r="N393" s="53">
        <v>6.2656999999999998</v>
      </c>
      <c r="O393" s="53">
        <v>7.8654000000000002</v>
      </c>
      <c r="P393" s="63">
        <f t="shared" si="37"/>
        <v>0.20338444325781269</v>
      </c>
      <c r="Q393" s="52">
        <v>313.02</v>
      </c>
      <c r="R393" s="77">
        <v>0.6</v>
      </c>
    </row>
    <row r="394" spans="1:18" x14ac:dyDescent="0.35">
      <c r="A394" s="91" t="s">
        <v>133</v>
      </c>
      <c r="B394" s="78" t="s">
        <v>58</v>
      </c>
      <c r="C394" s="81">
        <v>201603</v>
      </c>
      <c r="D394" s="59" t="s">
        <v>1</v>
      </c>
      <c r="E394" s="5" t="s">
        <v>3</v>
      </c>
      <c r="F394" s="4">
        <v>10</v>
      </c>
      <c r="G394" s="10">
        <v>25</v>
      </c>
      <c r="H394" s="4">
        <v>250</v>
      </c>
      <c r="I394" s="110"/>
      <c r="J394" s="110"/>
      <c r="K394" s="46">
        <v>54.48</v>
      </c>
      <c r="L394" s="46">
        <v>1526.52</v>
      </c>
      <c r="M394" s="47">
        <v>0.89980000000000004</v>
      </c>
      <c r="N394" s="47">
        <v>3.6326000000000001</v>
      </c>
      <c r="O394" s="47">
        <v>4.5324</v>
      </c>
      <c r="P394" s="63">
        <f t="shared" si="37"/>
        <v>0.19852616715206073</v>
      </c>
      <c r="Q394" s="46">
        <v>336.8</v>
      </c>
      <c r="R394" s="25">
        <v>0.64</v>
      </c>
    </row>
    <row r="395" spans="1:18" x14ac:dyDescent="0.35">
      <c r="A395" s="91" t="s">
        <v>133</v>
      </c>
      <c r="B395" s="78" t="s">
        <v>58</v>
      </c>
      <c r="C395" s="81">
        <v>201605</v>
      </c>
      <c r="D395" s="59" t="s">
        <v>2</v>
      </c>
      <c r="E395" s="5" t="s">
        <v>3</v>
      </c>
      <c r="F395" s="4">
        <v>10</v>
      </c>
      <c r="G395" s="10">
        <v>10</v>
      </c>
      <c r="H395" s="4">
        <v>307</v>
      </c>
      <c r="I395" s="111"/>
      <c r="J395" s="111"/>
      <c r="K395" s="46">
        <v>30.27</v>
      </c>
      <c r="L395" s="46">
        <v>908.14</v>
      </c>
      <c r="M395" s="50">
        <v>0</v>
      </c>
      <c r="N395" s="47">
        <v>1.4663999999999999</v>
      </c>
      <c r="O395" s="47">
        <v>1.4663999999999999</v>
      </c>
      <c r="P395" s="63">
        <f t="shared" si="37"/>
        <v>0</v>
      </c>
      <c r="Q395" s="46">
        <v>619.29999999999995</v>
      </c>
      <c r="R395" s="25">
        <v>1.18</v>
      </c>
    </row>
    <row r="396" spans="1:18" x14ac:dyDescent="0.35">
      <c r="A396" s="91" t="s">
        <v>133</v>
      </c>
      <c r="B396" s="78" t="s">
        <v>58</v>
      </c>
      <c r="C396" s="81">
        <v>201607</v>
      </c>
      <c r="D396" s="59" t="s">
        <v>0</v>
      </c>
      <c r="E396" s="5" t="s">
        <v>87</v>
      </c>
      <c r="F396" s="4">
        <v>12</v>
      </c>
      <c r="G396" s="10">
        <v>36</v>
      </c>
      <c r="H396" s="4">
        <v>345</v>
      </c>
      <c r="I396" s="25">
        <v>0.9</v>
      </c>
      <c r="J396" s="25">
        <v>0.91400000000000003</v>
      </c>
      <c r="K396" s="46">
        <v>83.7</v>
      </c>
      <c r="L396" s="46">
        <v>2511</v>
      </c>
      <c r="M396" s="47">
        <v>1.9997</v>
      </c>
      <c r="N396" s="47">
        <v>6.3666999999999998</v>
      </c>
      <c r="O396" s="47">
        <v>8.3664000000000005</v>
      </c>
      <c r="P396" s="63">
        <f t="shared" si="37"/>
        <v>0.23901558615414037</v>
      </c>
      <c r="Q396" s="46">
        <v>300.13</v>
      </c>
      <c r="R396" s="25">
        <v>0.56999999999999995</v>
      </c>
    </row>
    <row r="397" spans="1:18" x14ac:dyDescent="0.35">
      <c r="A397" s="91" t="s">
        <v>133</v>
      </c>
      <c r="B397" s="78" t="s">
        <v>58</v>
      </c>
      <c r="C397" s="81">
        <v>201703</v>
      </c>
      <c r="D397" s="59" t="s">
        <v>1</v>
      </c>
      <c r="E397" s="5" t="s">
        <v>87</v>
      </c>
      <c r="F397" s="4">
        <v>14</v>
      </c>
      <c r="G397" s="10">
        <v>38</v>
      </c>
      <c r="H397" s="4">
        <v>283</v>
      </c>
      <c r="I397" s="27">
        <v>0.95</v>
      </c>
      <c r="J397" s="27">
        <v>0.97170000000000001</v>
      </c>
      <c r="K397" s="46">
        <v>59.694400000000002</v>
      </c>
      <c r="L397" s="46">
        <v>1790.84</v>
      </c>
      <c r="M397" s="50">
        <v>1.2664</v>
      </c>
      <c r="N397" s="47">
        <v>4.0991</v>
      </c>
      <c r="O397" s="47">
        <f>M397+N397</f>
        <v>5.3654999999999999</v>
      </c>
      <c r="P397" s="63">
        <f t="shared" si="37"/>
        <v>0.23602646538067282</v>
      </c>
      <c r="Q397" s="46">
        <v>333.76949999999999</v>
      </c>
      <c r="R397" s="25">
        <f>Q397/525</f>
        <v>0.63575142857142852</v>
      </c>
    </row>
    <row r="398" spans="1:18" x14ac:dyDescent="0.35">
      <c r="A398" s="91" t="s">
        <v>133</v>
      </c>
      <c r="B398" s="78" t="s">
        <v>58</v>
      </c>
      <c r="C398" s="81">
        <v>201705</v>
      </c>
      <c r="D398" s="59" t="s">
        <v>2</v>
      </c>
      <c r="E398" s="5" t="s">
        <v>87</v>
      </c>
      <c r="F398" s="66">
        <v>12</v>
      </c>
      <c r="G398" s="67">
        <v>12</v>
      </c>
      <c r="H398" s="66">
        <v>272</v>
      </c>
      <c r="I398" s="28">
        <v>0.96</v>
      </c>
      <c r="J398" s="28">
        <v>0.98160000000000003</v>
      </c>
      <c r="K398" s="54">
        <v>26.1371</v>
      </c>
      <c r="L398" s="54">
        <v>784.11</v>
      </c>
      <c r="M398" s="55">
        <v>0</v>
      </c>
      <c r="N398" s="55">
        <v>1.4662999999999999</v>
      </c>
      <c r="O398" s="55">
        <f>M398+N398</f>
        <v>1.4662999999999999</v>
      </c>
      <c r="P398" s="63">
        <f t="shared" si="37"/>
        <v>0</v>
      </c>
      <c r="Q398" s="54">
        <v>534.75409999999999</v>
      </c>
      <c r="R398" s="28">
        <f>Q398/525</f>
        <v>1.0185792380952381</v>
      </c>
    </row>
    <row r="399" spans="1:18" x14ac:dyDescent="0.35">
      <c r="A399" s="91" t="s">
        <v>133</v>
      </c>
      <c r="B399" s="78" t="s">
        <v>58</v>
      </c>
      <c r="C399" s="81">
        <v>201707</v>
      </c>
      <c r="D399" s="58" t="s">
        <v>0</v>
      </c>
      <c r="E399" s="31" t="s">
        <v>89</v>
      </c>
      <c r="F399" s="4">
        <v>19</v>
      </c>
      <c r="G399" s="10">
        <v>55</v>
      </c>
      <c r="H399" s="4">
        <v>386</v>
      </c>
      <c r="I399" s="25">
        <v>0.88</v>
      </c>
      <c r="J399" s="25">
        <v>0.88859999999999995</v>
      </c>
      <c r="K399" s="46">
        <v>89.348399999999998</v>
      </c>
      <c r="L399" s="46">
        <v>2545</v>
      </c>
      <c r="M399" s="47">
        <v>4.3327</v>
      </c>
      <c r="N399" s="47">
        <v>4.3167</v>
      </c>
      <c r="O399" s="47">
        <f>M399+N399</f>
        <v>8.6494</v>
      </c>
      <c r="P399" s="63">
        <f t="shared" si="37"/>
        <v>0.50092491964760566</v>
      </c>
      <c r="Q399" s="46">
        <v>309</v>
      </c>
      <c r="R399" s="27">
        <f t="shared" ref="R399:R401" si="40">Q399/525</f>
        <v>0.58857142857142852</v>
      </c>
    </row>
    <row r="400" spans="1:18" x14ac:dyDescent="0.35">
      <c r="A400" s="91" t="s">
        <v>133</v>
      </c>
      <c r="B400" s="78" t="s">
        <v>58</v>
      </c>
      <c r="C400" s="81">
        <v>201803</v>
      </c>
      <c r="D400" s="59" t="s">
        <v>1</v>
      </c>
      <c r="E400" s="5" t="s">
        <v>89</v>
      </c>
      <c r="F400" s="4">
        <v>19</v>
      </c>
      <c r="G400" s="10">
        <v>52</v>
      </c>
      <c r="H400" s="4">
        <v>295</v>
      </c>
      <c r="I400" s="27">
        <v>0.97</v>
      </c>
      <c r="J400" s="27">
        <v>0.98980000000000001</v>
      </c>
      <c r="K400" s="46">
        <v>63.011400000000002</v>
      </c>
      <c r="L400" s="46">
        <v>1396</v>
      </c>
      <c r="M400" s="50">
        <v>1.6664000000000001</v>
      </c>
      <c r="N400" s="47">
        <v>3.1659999999999999</v>
      </c>
      <c r="O400" s="47">
        <f>M400+N400</f>
        <v>4.8323999999999998</v>
      </c>
      <c r="P400" s="63">
        <f t="shared" si="37"/>
        <v>0.34483900339375884</v>
      </c>
      <c r="Q400" s="46">
        <v>391.18040000000002</v>
      </c>
      <c r="R400" s="27">
        <f t="shared" si="40"/>
        <v>0.74510552380952388</v>
      </c>
    </row>
    <row r="401" spans="1:18" ht="15" thickBot="1" x14ac:dyDescent="0.4">
      <c r="A401" s="93" t="s">
        <v>133</v>
      </c>
      <c r="B401" s="88" t="s">
        <v>58</v>
      </c>
      <c r="C401" s="82">
        <v>201805</v>
      </c>
      <c r="D401" s="60" t="s">
        <v>2</v>
      </c>
      <c r="E401" s="19" t="s">
        <v>89</v>
      </c>
      <c r="F401" s="14">
        <v>13</v>
      </c>
      <c r="G401" s="15">
        <v>13</v>
      </c>
      <c r="H401" s="14">
        <v>282</v>
      </c>
      <c r="I401" s="72">
        <v>0.98</v>
      </c>
      <c r="J401" s="72">
        <v>0.97870000000000001</v>
      </c>
      <c r="K401" s="48">
        <v>26.031300000000002</v>
      </c>
      <c r="L401" s="48">
        <v>0</v>
      </c>
      <c r="M401" s="49">
        <v>0</v>
      </c>
      <c r="N401" s="49">
        <v>1.7329000000000001</v>
      </c>
      <c r="O401" s="49">
        <f>M401+N401</f>
        <v>1.7329000000000001</v>
      </c>
      <c r="P401" s="72">
        <f t="shared" si="37"/>
        <v>0</v>
      </c>
      <c r="Q401" s="48">
        <v>450.65499999999997</v>
      </c>
      <c r="R401" s="72">
        <f t="shared" si="40"/>
        <v>0.85839047619047615</v>
      </c>
    </row>
    <row r="402" spans="1:18" x14ac:dyDescent="0.35">
      <c r="A402" s="92" t="s">
        <v>134</v>
      </c>
      <c r="B402" s="87" t="s">
        <v>59</v>
      </c>
      <c r="C402" s="80">
        <v>201507</v>
      </c>
      <c r="D402" s="58" t="s">
        <v>0</v>
      </c>
      <c r="E402" s="31" t="s">
        <v>3</v>
      </c>
      <c r="F402" s="17">
        <v>1</v>
      </c>
      <c r="G402" s="18">
        <v>4</v>
      </c>
      <c r="H402" s="17">
        <v>43</v>
      </c>
      <c r="I402" s="110">
        <v>0.83</v>
      </c>
      <c r="J402" s="110">
        <v>0.91</v>
      </c>
      <c r="K402" s="52">
        <v>5.73</v>
      </c>
      <c r="L402" s="52">
        <v>172</v>
      </c>
      <c r="M402" s="53">
        <v>0</v>
      </c>
      <c r="N402" s="53">
        <v>0.26669999999999999</v>
      </c>
      <c r="O402" s="53">
        <v>0.26669999999999999</v>
      </c>
      <c r="P402" s="63">
        <f t="shared" si="37"/>
        <v>0</v>
      </c>
      <c r="Q402" s="52">
        <v>644.91999999999996</v>
      </c>
      <c r="R402" s="77">
        <v>1.23</v>
      </c>
    </row>
    <row r="403" spans="1:18" x14ac:dyDescent="0.35">
      <c r="A403" s="91" t="s">
        <v>134</v>
      </c>
      <c r="B403" s="78" t="s">
        <v>59</v>
      </c>
      <c r="C403" s="81">
        <v>201603</v>
      </c>
      <c r="D403" s="59" t="s">
        <v>1</v>
      </c>
      <c r="E403" s="5" t="s">
        <v>3</v>
      </c>
      <c r="F403" s="4">
        <v>1</v>
      </c>
      <c r="G403" s="10">
        <v>4</v>
      </c>
      <c r="H403" s="4">
        <v>38</v>
      </c>
      <c r="I403" s="110"/>
      <c r="J403" s="110"/>
      <c r="K403" s="46">
        <v>5.07</v>
      </c>
      <c r="L403" s="46">
        <v>152</v>
      </c>
      <c r="M403" s="47">
        <v>0</v>
      </c>
      <c r="N403" s="47">
        <v>0.26669999999999999</v>
      </c>
      <c r="O403" s="47">
        <v>0.26669999999999999</v>
      </c>
      <c r="P403" s="63">
        <f t="shared" si="37"/>
        <v>0</v>
      </c>
      <c r="Q403" s="46">
        <v>569.92999999999995</v>
      </c>
      <c r="R403" s="25">
        <v>1.0900000000000001</v>
      </c>
    </row>
    <row r="404" spans="1:18" x14ac:dyDescent="0.35">
      <c r="A404" s="91" t="s">
        <v>134</v>
      </c>
      <c r="B404" s="78" t="s">
        <v>59</v>
      </c>
      <c r="C404" s="81">
        <v>201605</v>
      </c>
      <c r="D404" s="59" t="s">
        <v>2</v>
      </c>
      <c r="E404" s="5" t="s">
        <v>3</v>
      </c>
      <c r="F404" s="4">
        <v>0</v>
      </c>
      <c r="G404" s="10">
        <v>0</v>
      </c>
      <c r="H404" s="4">
        <v>0</v>
      </c>
      <c r="I404" s="111"/>
      <c r="J404" s="111"/>
      <c r="K404" s="46">
        <v>0</v>
      </c>
      <c r="L404" s="46">
        <v>0</v>
      </c>
      <c r="M404" s="47">
        <v>0</v>
      </c>
      <c r="N404" s="47">
        <v>0</v>
      </c>
      <c r="O404" s="47">
        <v>0</v>
      </c>
      <c r="P404" s="25">
        <v>0</v>
      </c>
      <c r="Q404" s="46">
        <v>0</v>
      </c>
      <c r="R404" s="25">
        <v>0</v>
      </c>
    </row>
    <row r="405" spans="1:18" x14ac:dyDescent="0.35">
      <c r="A405" s="91" t="s">
        <v>134</v>
      </c>
      <c r="B405" s="78" t="s">
        <v>59</v>
      </c>
      <c r="C405" s="81">
        <v>201607</v>
      </c>
      <c r="D405" s="59" t="s">
        <v>0</v>
      </c>
      <c r="E405" s="5" t="s">
        <v>87</v>
      </c>
      <c r="F405" s="4">
        <v>1</v>
      </c>
      <c r="G405" s="10">
        <v>4</v>
      </c>
      <c r="H405" s="4">
        <v>39</v>
      </c>
      <c r="I405" s="25">
        <v>0.79</v>
      </c>
      <c r="J405" s="25">
        <v>0.89739999999999998</v>
      </c>
      <c r="K405" s="46">
        <v>5.2</v>
      </c>
      <c r="L405" s="46">
        <v>156</v>
      </c>
      <c r="M405" s="47">
        <v>0</v>
      </c>
      <c r="N405" s="47">
        <v>0.26669999999999999</v>
      </c>
      <c r="O405" s="47">
        <v>0.26669999999999999</v>
      </c>
      <c r="P405" s="25">
        <v>0</v>
      </c>
      <c r="Q405" s="46">
        <v>584.92999999999995</v>
      </c>
      <c r="R405" s="25">
        <v>1.1100000000000001</v>
      </c>
    </row>
    <row r="406" spans="1:18" x14ac:dyDescent="0.35">
      <c r="A406" s="91" t="s">
        <v>134</v>
      </c>
      <c r="B406" s="78" t="s">
        <v>59</v>
      </c>
      <c r="C406" s="81">
        <v>201703</v>
      </c>
      <c r="D406" s="59" t="s">
        <v>1</v>
      </c>
      <c r="E406" s="5" t="s">
        <v>87</v>
      </c>
      <c r="F406" s="4">
        <v>1</v>
      </c>
      <c r="G406" s="10">
        <v>4</v>
      </c>
      <c r="H406" s="4">
        <v>35</v>
      </c>
      <c r="I406" s="27">
        <v>0.77</v>
      </c>
      <c r="J406" s="27">
        <v>0.88570000000000004</v>
      </c>
      <c r="K406" s="46">
        <v>4.6666999999999996</v>
      </c>
      <c r="L406" s="46">
        <v>140</v>
      </c>
      <c r="M406" s="47">
        <v>0</v>
      </c>
      <c r="N406" s="47">
        <v>0.26669999999999999</v>
      </c>
      <c r="O406" s="47">
        <f>M406+N406</f>
        <v>0.26669999999999999</v>
      </c>
      <c r="P406" s="25">
        <f>M406/O406</f>
        <v>0</v>
      </c>
      <c r="Q406" s="46">
        <v>524.93439999999998</v>
      </c>
      <c r="R406" s="25">
        <f>Q406/525</f>
        <v>0.99987504761904755</v>
      </c>
    </row>
    <row r="407" spans="1:18" x14ac:dyDescent="0.35">
      <c r="A407" s="91" t="s">
        <v>134</v>
      </c>
      <c r="B407" s="78" t="s">
        <v>59</v>
      </c>
      <c r="C407" s="81">
        <v>201705</v>
      </c>
      <c r="D407" s="59" t="s">
        <v>2</v>
      </c>
      <c r="E407" s="5" t="s">
        <v>87</v>
      </c>
      <c r="F407" s="66">
        <v>1</v>
      </c>
      <c r="G407" s="67">
        <v>4</v>
      </c>
      <c r="H407" s="66">
        <v>17</v>
      </c>
      <c r="I407" s="28">
        <v>0.88</v>
      </c>
      <c r="J407" s="28">
        <v>1</v>
      </c>
      <c r="K407" s="54">
        <v>2.2343000000000002</v>
      </c>
      <c r="L407" s="54">
        <v>67.03</v>
      </c>
      <c r="M407" s="55">
        <v>0</v>
      </c>
      <c r="N407" s="55">
        <v>0.26669999999999999</v>
      </c>
      <c r="O407" s="55">
        <f>M407+N407</f>
        <v>0.26669999999999999</v>
      </c>
      <c r="P407" s="75">
        <f>M407/O407</f>
        <v>0</v>
      </c>
      <c r="Q407" s="54">
        <v>251.33109999999999</v>
      </c>
      <c r="R407" s="28">
        <f>Q407/525</f>
        <v>0.47872590476190474</v>
      </c>
    </row>
    <row r="408" spans="1:18" x14ac:dyDescent="0.35">
      <c r="A408" s="91" t="s">
        <v>134</v>
      </c>
      <c r="B408" s="78" t="s">
        <v>59</v>
      </c>
      <c r="C408" s="81">
        <v>201707</v>
      </c>
      <c r="D408" s="58" t="s">
        <v>0</v>
      </c>
      <c r="E408" s="31" t="s">
        <v>89</v>
      </c>
      <c r="F408" s="4">
        <v>2</v>
      </c>
      <c r="G408" s="10">
        <v>8</v>
      </c>
      <c r="H408" s="4">
        <v>51</v>
      </c>
      <c r="I408" s="25">
        <v>0.76</v>
      </c>
      <c r="J408" s="25">
        <v>0.80389999999999995</v>
      </c>
      <c r="K408" s="46">
        <v>6.8</v>
      </c>
      <c r="L408" s="46">
        <v>204</v>
      </c>
      <c r="M408" s="47">
        <v>0</v>
      </c>
      <c r="N408" s="47">
        <v>0.53339999999999999</v>
      </c>
      <c r="O408" s="47">
        <f>M408+N408</f>
        <v>0.53339999999999999</v>
      </c>
      <c r="P408" s="75">
        <f t="shared" ref="P408:P437" si="41">M408/O408</f>
        <v>0</v>
      </c>
      <c r="Q408" s="46">
        <v>382.4522</v>
      </c>
      <c r="R408" s="27">
        <f t="shared" ref="R408:R410" si="42">Q408/525</f>
        <v>0.72848038095238099</v>
      </c>
    </row>
    <row r="409" spans="1:18" x14ac:dyDescent="0.35">
      <c r="A409" s="91" t="s">
        <v>134</v>
      </c>
      <c r="B409" s="78" t="s">
        <v>59</v>
      </c>
      <c r="C409" s="81">
        <v>201803</v>
      </c>
      <c r="D409" s="59" t="s">
        <v>1</v>
      </c>
      <c r="E409" s="5" t="s">
        <v>89</v>
      </c>
      <c r="F409" s="4">
        <v>1</v>
      </c>
      <c r="G409" s="10">
        <v>4</v>
      </c>
      <c r="H409" s="4">
        <v>41</v>
      </c>
      <c r="I409" s="27">
        <v>0.76</v>
      </c>
      <c r="J409" s="27">
        <v>0.75609999999999999</v>
      </c>
      <c r="K409" s="46">
        <v>5.4667000000000003</v>
      </c>
      <c r="L409" s="46">
        <v>164</v>
      </c>
      <c r="M409" s="47">
        <v>0</v>
      </c>
      <c r="N409" s="47">
        <v>0.26669999999999999</v>
      </c>
      <c r="O409" s="47">
        <f>M409+N409</f>
        <v>0.26669999999999999</v>
      </c>
      <c r="P409" s="63">
        <f t="shared" si="41"/>
        <v>0</v>
      </c>
      <c r="Q409" s="46">
        <v>614.92309999999998</v>
      </c>
      <c r="R409" s="27">
        <f t="shared" si="42"/>
        <v>1.1712820952380951</v>
      </c>
    </row>
    <row r="410" spans="1:18" ht="15" thickBot="1" x14ac:dyDescent="0.4">
      <c r="A410" s="93" t="s">
        <v>134</v>
      </c>
      <c r="B410" s="88" t="s">
        <v>59</v>
      </c>
      <c r="C410" s="82">
        <v>201805</v>
      </c>
      <c r="D410" s="60" t="s">
        <v>2</v>
      </c>
      <c r="E410" s="19" t="s">
        <v>89</v>
      </c>
      <c r="F410" s="14">
        <v>0</v>
      </c>
      <c r="G410" s="15">
        <v>0</v>
      </c>
      <c r="H410" s="14">
        <v>0</v>
      </c>
      <c r="I410" s="72">
        <v>0</v>
      </c>
      <c r="J410" s="72">
        <v>0</v>
      </c>
      <c r="K410" s="48">
        <v>0</v>
      </c>
      <c r="L410" s="48">
        <v>0</v>
      </c>
      <c r="M410" s="49">
        <v>0</v>
      </c>
      <c r="N410" s="49">
        <v>0</v>
      </c>
      <c r="O410" s="49">
        <f>M410+N410</f>
        <v>0</v>
      </c>
      <c r="P410" s="72">
        <v>0</v>
      </c>
      <c r="Q410" s="48">
        <v>0</v>
      </c>
      <c r="R410" s="72">
        <f t="shared" si="42"/>
        <v>0</v>
      </c>
    </row>
    <row r="411" spans="1:18" x14ac:dyDescent="0.35">
      <c r="A411" s="92" t="s">
        <v>135</v>
      </c>
      <c r="B411" s="87" t="s">
        <v>60</v>
      </c>
      <c r="C411" s="80">
        <v>201507</v>
      </c>
      <c r="D411" s="58" t="s">
        <v>0</v>
      </c>
      <c r="E411" s="31" t="s">
        <v>3</v>
      </c>
      <c r="F411" s="17">
        <v>2</v>
      </c>
      <c r="G411" s="18">
        <v>8</v>
      </c>
      <c r="H411" s="17">
        <v>62</v>
      </c>
      <c r="I411" s="111">
        <v>0.67</v>
      </c>
      <c r="J411" s="111">
        <v>0.83</v>
      </c>
      <c r="K411" s="52">
        <v>8.27</v>
      </c>
      <c r="L411" s="52">
        <v>248</v>
      </c>
      <c r="M411" s="53">
        <v>0</v>
      </c>
      <c r="N411" s="53">
        <v>0.53339999999999999</v>
      </c>
      <c r="O411" s="53">
        <v>0.53339999999999999</v>
      </c>
      <c r="P411" s="63">
        <f t="shared" si="41"/>
        <v>0</v>
      </c>
      <c r="Q411" s="52">
        <v>464.94</v>
      </c>
      <c r="R411" s="77">
        <v>0.89</v>
      </c>
    </row>
    <row r="412" spans="1:18" x14ac:dyDescent="0.35">
      <c r="A412" s="91" t="s">
        <v>135</v>
      </c>
      <c r="B412" s="78" t="s">
        <v>60</v>
      </c>
      <c r="C412" s="81">
        <v>201603</v>
      </c>
      <c r="D412" s="59" t="s">
        <v>1</v>
      </c>
      <c r="E412" s="5" t="s">
        <v>3</v>
      </c>
      <c r="F412" s="4">
        <v>2</v>
      </c>
      <c r="G412" s="10">
        <v>8</v>
      </c>
      <c r="H412" s="4">
        <v>74</v>
      </c>
      <c r="I412" s="115"/>
      <c r="J412" s="115"/>
      <c r="K412" s="46">
        <v>9.8699999999999992</v>
      </c>
      <c r="L412" s="46">
        <v>296</v>
      </c>
      <c r="M412" s="47">
        <v>0</v>
      </c>
      <c r="N412" s="47">
        <v>0.53339999999999999</v>
      </c>
      <c r="O412" s="47">
        <v>0.53339999999999999</v>
      </c>
      <c r="P412" s="63">
        <f t="shared" si="41"/>
        <v>0</v>
      </c>
      <c r="Q412" s="46">
        <v>554.92999999999995</v>
      </c>
      <c r="R412" s="25">
        <v>1.06</v>
      </c>
    </row>
    <row r="413" spans="1:18" x14ac:dyDescent="0.35">
      <c r="A413" s="91" t="s">
        <v>135</v>
      </c>
      <c r="B413" s="78" t="s">
        <v>60</v>
      </c>
      <c r="C413" s="81">
        <v>201605</v>
      </c>
      <c r="D413" s="59" t="s">
        <v>2</v>
      </c>
      <c r="E413" s="5" t="s">
        <v>3</v>
      </c>
      <c r="F413" s="4">
        <v>1</v>
      </c>
      <c r="G413" s="10">
        <v>4</v>
      </c>
      <c r="H413" s="4">
        <v>17</v>
      </c>
      <c r="I413" s="115"/>
      <c r="J413" s="115"/>
      <c r="K413" s="46">
        <v>2.19</v>
      </c>
      <c r="L413" s="46">
        <v>65.569999999999993</v>
      </c>
      <c r="M413" s="47">
        <v>0</v>
      </c>
      <c r="N413" s="47">
        <v>0.26669999999999999</v>
      </c>
      <c r="O413" s="47">
        <v>0.26669999999999999</v>
      </c>
      <c r="P413" s="63">
        <f t="shared" si="41"/>
        <v>0</v>
      </c>
      <c r="Q413" s="46">
        <v>245.86</v>
      </c>
      <c r="R413" s="25">
        <v>0.47</v>
      </c>
    </row>
    <row r="414" spans="1:18" x14ac:dyDescent="0.35">
      <c r="A414" s="91" t="s">
        <v>135</v>
      </c>
      <c r="B414" s="78" t="s">
        <v>60</v>
      </c>
      <c r="C414" s="81">
        <v>201607</v>
      </c>
      <c r="D414" s="59" t="s">
        <v>0</v>
      </c>
      <c r="E414" s="5" t="s">
        <v>87</v>
      </c>
      <c r="F414" s="4">
        <v>2</v>
      </c>
      <c r="G414" s="10">
        <v>8</v>
      </c>
      <c r="H414" s="4">
        <v>49</v>
      </c>
      <c r="I414" s="25">
        <v>0.61</v>
      </c>
      <c r="J414" s="25">
        <v>0.78259999999999996</v>
      </c>
      <c r="K414" s="46">
        <v>6.53</v>
      </c>
      <c r="L414" s="46">
        <v>196</v>
      </c>
      <c r="M414" s="47">
        <v>0</v>
      </c>
      <c r="N414" s="47">
        <v>0.53339999999999999</v>
      </c>
      <c r="O414" s="47">
        <v>0.53339999999999999</v>
      </c>
      <c r="P414" s="63">
        <f t="shared" si="41"/>
        <v>0</v>
      </c>
      <c r="Q414" s="46">
        <v>367.45</v>
      </c>
      <c r="R414" s="25">
        <v>0.7</v>
      </c>
    </row>
    <row r="415" spans="1:18" x14ac:dyDescent="0.35">
      <c r="A415" s="91" t="s">
        <v>135</v>
      </c>
      <c r="B415" s="78" t="s">
        <v>60</v>
      </c>
      <c r="C415" s="81">
        <v>201703</v>
      </c>
      <c r="D415" s="59" t="s">
        <v>1</v>
      </c>
      <c r="E415" s="5" t="s">
        <v>87</v>
      </c>
      <c r="F415" s="4">
        <v>2</v>
      </c>
      <c r="G415" s="10">
        <v>8</v>
      </c>
      <c r="H415" s="4">
        <v>51</v>
      </c>
      <c r="I415" s="25">
        <v>0.69</v>
      </c>
      <c r="J415" s="25">
        <v>0.80389999999999995</v>
      </c>
      <c r="K415" s="46">
        <v>6.8</v>
      </c>
      <c r="L415" s="46">
        <v>204</v>
      </c>
      <c r="M415" s="47">
        <v>0</v>
      </c>
      <c r="N415" s="47">
        <v>0.53339999999999999</v>
      </c>
      <c r="O415" s="47">
        <f>M415+N415</f>
        <v>0.53339999999999999</v>
      </c>
      <c r="P415" s="63">
        <f t="shared" si="41"/>
        <v>0</v>
      </c>
      <c r="Q415" s="46">
        <v>382.4522</v>
      </c>
      <c r="R415" s="25">
        <f>Q415/525</f>
        <v>0.72848038095238099</v>
      </c>
    </row>
    <row r="416" spans="1:18" x14ac:dyDescent="0.35">
      <c r="A416" s="91" t="s">
        <v>135</v>
      </c>
      <c r="B416" s="78" t="s">
        <v>60</v>
      </c>
      <c r="C416" s="81">
        <v>201705</v>
      </c>
      <c r="D416" s="59" t="s">
        <v>2</v>
      </c>
      <c r="E416" s="5" t="s">
        <v>87</v>
      </c>
      <c r="F416" s="66">
        <v>1</v>
      </c>
      <c r="G416" s="67">
        <v>4</v>
      </c>
      <c r="H416" s="66">
        <v>24</v>
      </c>
      <c r="I416" s="28">
        <v>0.79</v>
      </c>
      <c r="J416" s="28">
        <v>0.875</v>
      </c>
      <c r="K416" s="54">
        <v>3.0857000000000001</v>
      </c>
      <c r="L416" s="54">
        <v>92.57</v>
      </c>
      <c r="M416" s="55">
        <v>0</v>
      </c>
      <c r="N416" s="55">
        <v>0.26669999999999999</v>
      </c>
      <c r="O416" s="55">
        <f>M416+N416</f>
        <v>0.26669999999999999</v>
      </c>
      <c r="P416" s="63">
        <f t="shared" si="41"/>
        <v>0</v>
      </c>
      <c r="Q416" s="54">
        <v>347.09410000000003</v>
      </c>
      <c r="R416" s="28">
        <f>Q416/525</f>
        <v>0.66113161904761908</v>
      </c>
    </row>
    <row r="417" spans="1:18" x14ac:dyDescent="0.35">
      <c r="A417" s="91" t="s">
        <v>135</v>
      </c>
      <c r="B417" s="78" t="s">
        <v>60</v>
      </c>
      <c r="C417" s="81">
        <v>201707</v>
      </c>
      <c r="D417" s="58" t="s">
        <v>0</v>
      </c>
      <c r="E417" s="31" t="s">
        <v>89</v>
      </c>
      <c r="F417" s="4">
        <v>2</v>
      </c>
      <c r="G417" s="10">
        <v>8</v>
      </c>
      <c r="H417" s="4">
        <v>77</v>
      </c>
      <c r="I417" s="25">
        <v>0.61</v>
      </c>
      <c r="J417" s="25">
        <v>0.74029999999999996</v>
      </c>
      <c r="K417" s="46">
        <v>10.32667</v>
      </c>
      <c r="L417" s="46">
        <v>308</v>
      </c>
      <c r="M417" s="47">
        <v>0</v>
      </c>
      <c r="N417" s="47">
        <v>0.53339999999999999</v>
      </c>
      <c r="O417" s="47">
        <f>M417+N417</f>
        <v>0.53339999999999999</v>
      </c>
      <c r="P417" s="63">
        <f t="shared" si="41"/>
        <v>0</v>
      </c>
      <c r="Q417" s="46">
        <v>577.42780000000005</v>
      </c>
      <c r="R417" s="27">
        <f t="shared" ref="R417:R419" si="43">Q417/525</f>
        <v>1.0998624761904763</v>
      </c>
    </row>
    <row r="418" spans="1:18" x14ac:dyDescent="0.35">
      <c r="A418" s="91" t="s">
        <v>135</v>
      </c>
      <c r="B418" s="78" t="s">
        <v>60</v>
      </c>
      <c r="C418" s="81">
        <v>201803</v>
      </c>
      <c r="D418" s="59" t="s">
        <v>1</v>
      </c>
      <c r="E418" s="5" t="s">
        <v>89</v>
      </c>
      <c r="F418" s="4">
        <v>2</v>
      </c>
      <c r="G418" s="10">
        <v>8</v>
      </c>
      <c r="H418" s="4">
        <v>66</v>
      </c>
      <c r="I418" s="25">
        <v>0.85</v>
      </c>
      <c r="J418" s="25">
        <v>0.87880000000000003</v>
      </c>
      <c r="K418" s="46">
        <v>8.8000000000000007</v>
      </c>
      <c r="L418" s="46">
        <v>264</v>
      </c>
      <c r="M418" s="47">
        <v>0</v>
      </c>
      <c r="N418" s="47">
        <v>0.53339999999999999</v>
      </c>
      <c r="O418" s="47">
        <f>M418+N418</f>
        <v>0.53339999999999999</v>
      </c>
      <c r="P418" s="63">
        <f t="shared" si="41"/>
        <v>0</v>
      </c>
      <c r="Q418" s="46">
        <v>494.93810000000002</v>
      </c>
      <c r="R418" s="27">
        <f t="shared" si="43"/>
        <v>0.94273923809523819</v>
      </c>
    </row>
    <row r="419" spans="1:18" ht="15" thickBot="1" x14ac:dyDescent="0.4">
      <c r="A419" s="93" t="s">
        <v>135</v>
      </c>
      <c r="B419" s="88" t="s">
        <v>60</v>
      </c>
      <c r="C419" s="82">
        <v>201805</v>
      </c>
      <c r="D419" s="60" t="s">
        <v>2</v>
      </c>
      <c r="E419" s="19" t="s">
        <v>89</v>
      </c>
      <c r="F419" s="14">
        <v>1</v>
      </c>
      <c r="G419" s="15">
        <v>4</v>
      </c>
      <c r="H419" s="14">
        <v>24</v>
      </c>
      <c r="I419" s="72">
        <v>0.79</v>
      </c>
      <c r="J419" s="72">
        <v>0.83330000000000004</v>
      </c>
      <c r="K419" s="48">
        <v>3.0857000000000001</v>
      </c>
      <c r="L419" s="48">
        <v>0</v>
      </c>
      <c r="M419" s="49">
        <v>0</v>
      </c>
      <c r="N419" s="49">
        <v>0.26669999999999999</v>
      </c>
      <c r="O419" s="49">
        <f>M419+N419</f>
        <v>0.26669999999999999</v>
      </c>
      <c r="P419" s="72">
        <f t="shared" si="41"/>
        <v>0</v>
      </c>
      <c r="Q419" s="48">
        <v>347.09410000000003</v>
      </c>
      <c r="R419" s="72">
        <f t="shared" si="43"/>
        <v>0.66113161904761908</v>
      </c>
    </row>
    <row r="420" spans="1:18" x14ac:dyDescent="0.35">
      <c r="A420" s="92" t="s">
        <v>136</v>
      </c>
      <c r="B420" s="87" t="s">
        <v>61</v>
      </c>
      <c r="C420" s="80">
        <v>201507</v>
      </c>
      <c r="D420" s="58" t="s">
        <v>0</v>
      </c>
      <c r="E420" s="31" t="s">
        <v>3</v>
      </c>
      <c r="F420" s="17">
        <v>8</v>
      </c>
      <c r="G420" s="18">
        <v>25</v>
      </c>
      <c r="H420" s="17">
        <v>161</v>
      </c>
      <c r="I420" s="110">
        <v>0.72</v>
      </c>
      <c r="J420" s="110">
        <v>0.83</v>
      </c>
      <c r="K420" s="52">
        <v>16.23</v>
      </c>
      <c r="L420" s="52">
        <v>487</v>
      </c>
      <c r="M420" s="53">
        <v>0.8</v>
      </c>
      <c r="N420" s="53">
        <v>0.6</v>
      </c>
      <c r="O420" s="53">
        <v>1.4</v>
      </c>
      <c r="P420" s="63">
        <f t="shared" si="41"/>
        <v>0.57142857142857151</v>
      </c>
      <c r="Q420" s="52">
        <v>347.86</v>
      </c>
      <c r="R420" s="77">
        <v>0.66</v>
      </c>
    </row>
    <row r="421" spans="1:18" x14ac:dyDescent="0.35">
      <c r="A421" s="91" t="s">
        <v>136</v>
      </c>
      <c r="B421" s="78" t="s">
        <v>61</v>
      </c>
      <c r="C421" s="81">
        <v>201603</v>
      </c>
      <c r="D421" s="59" t="s">
        <v>1</v>
      </c>
      <c r="E421" s="5" t="s">
        <v>3</v>
      </c>
      <c r="F421" s="4">
        <v>10</v>
      </c>
      <c r="G421" s="10">
        <v>28</v>
      </c>
      <c r="H421" s="4">
        <v>168</v>
      </c>
      <c r="I421" s="110"/>
      <c r="J421" s="110"/>
      <c r="K421" s="46">
        <v>19.22</v>
      </c>
      <c r="L421" s="46">
        <v>576.63</v>
      </c>
      <c r="M421" s="47">
        <v>0.8</v>
      </c>
      <c r="N421" s="47">
        <v>0.86660000000000004</v>
      </c>
      <c r="O421" s="47">
        <v>1.6666000000000001</v>
      </c>
      <c r="P421" s="63">
        <f t="shared" si="41"/>
        <v>0.48001920076803073</v>
      </c>
      <c r="Q421" s="46">
        <v>345.99</v>
      </c>
      <c r="R421" s="25">
        <v>0.66</v>
      </c>
    </row>
    <row r="422" spans="1:18" x14ac:dyDescent="0.35">
      <c r="A422" s="91" t="s">
        <v>136</v>
      </c>
      <c r="B422" s="78" t="s">
        <v>61</v>
      </c>
      <c r="C422" s="81">
        <v>201605</v>
      </c>
      <c r="D422" s="59" t="s">
        <v>2</v>
      </c>
      <c r="E422" s="5" t="s">
        <v>3</v>
      </c>
      <c r="F422" s="4">
        <v>7</v>
      </c>
      <c r="G422" s="10">
        <v>17</v>
      </c>
      <c r="H422" s="4">
        <v>88</v>
      </c>
      <c r="I422" s="111"/>
      <c r="J422" s="111"/>
      <c r="K422" s="46">
        <v>8.1999999999999993</v>
      </c>
      <c r="L422" s="46">
        <v>246</v>
      </c>
      <c r="M422" s="50">
        <v>0</v>
      </c>
      <c r="N422" s="47">
        <v>0.4</v>
      </c>
      <c r="O422" s="47">
        <v>0.4</v>
      </c>
      <c r="P422" s="63">
        <f t="shared" si="41"/>
        <v>0</v>
      </c>
      <c r="Q422" s="46">
        <v>615</v>
      </c>
      <c r="R422" s="25">
        <v>1.17</v>
      </c>
    </row>
    <row r="423" spans="1:18" x14ac:dyDescent="0.35">
      <c r="A423" s="91" t="s">
        <v>136</v>
      </c>
      <c r="B423" s="78" t="s">
        <v>61</v>
      </c>
      <c r="C423" s="81">
        <v>201607</v>
      </c>
      <c r="D423" s="59" t="s">
        <v>0</v>
      </c>
      <c r="E423" s="5" t="s">
        <v>87</v>
      </c>
      <c r="F423" s="4">
        <v>8</v>
      </c>
      <c r="G423" s="10">
        <v>23</v>
      </c>
      <c r="H423" s="4">
        <v>203</v>
      </c>
      <c r="I423" s="25">
        <v>0.7</v>
      </c>
      <c r="J423" s="25">
        <v>0.89159999999999995</v>
      </c>
      <c r="K423" s="46">
        <v>20.5</v>
      </c>
      <c r="L423" s="46">
        <v>615</v>
      </c>
      <c r="M423" s="47">
        <v>0.8</v>
      </c>
      <c r="N423" s="47">
        <v>0.6</v>
      </c>
      <c r="O423" s="47">
        <v>1.4</v>
      </c>
      <c r="P423" s="63">
        <f t="shared" si="41"/>
        <v>0.57142857142857151</v>
      </c>
      <c r="Q423" s="46">
        <v>439.29</v>
      </c>
      <c r="R423" s="25">
        <v>0.84</v>
      </c>
    </row>
    <row r="424" spans="1:18" x14ac:dyDescent="0.35">
      <c r="A424" s="91" t="s">
        <v>136</v>
      </c>
      <c r="B424" s="78" t="s">
        <v>61</v>
      </c>
      <c r="C424" s="81">
        <v>201703</v>
      </c>
      <c r="D424" s="59" t="s">
        <v>1</v>
      </c>
      <c r="E424" s="5" t="s">
        <v>87</v>
      </c>
      <c r="F424" s="4">
        <v>10</v>
      </c>
      <c r="G424" s="10">
        <v>29</v>
      </c>
      <c r="H424" s="4">
        <v>178</v>
      </c>
      <c r="I424" s="27">
        <v>0.67</v>
      </c>
      <c r="J424" s="27">
        <v>0.83150000000000002</v>
      </c>
      <c r="K424" s="46">
        <v>19.7334</v>
      </c>
      <c r="L424" s="46">
        <v>592</v>
      </c>
      <c r="M424" s="50">
        <v>0.86660000000000004</v>
      </c>
      <c r="N424" s="47">
        <v>0.8</v>
      </c>
      <c r="O424" s="47">
        <f>M424+N424</f>
        <v>1.6666000000000001</v>
      </c>
      <c r="P424" s="63">
        <f t="shared" si="41"/>
        <v>0.51998079923196927</v>
      </c>
      <c r="Q424" s="46">
        <v>355.21420000000001</v>
      </c>
      <c r="R424" s="25">
        <f>Q424/525</f>
        <v>0.67659847619047619</v>
      </c>
    </row>
    <row r="425" spans="1:18" x14ac:dyDescent="0.35">
      <c r="A425" s="91" t="s">
        <v>136</v>
      </c>
      <c r="B425" s="78" t="s">
        <v>61</v>
      </c>
      <c r="C425" s="81">
        <v>201705</v>
      </c>
      <c r="D425" s="59" t="s">
        <v>2</v>
      </c>
      <c r="E425" s="5" t="s">
        <v>87</v>
      </c>
      <c r="F425" s="66">
        <v>3</v>
      </c>
      <c r="G425" s="67">
        <v>7</v>
      </c>
      <c r="H425" s="66">
        <v>74</v>
      </c>
      <c r="I425" s="28">
        <v>0.88</v>
      </c>
      <c r="J425" s="28">
        <v>0.91890000000000005</v>
      </c>
      <c r="K425" s="54">
        <v>7.0667</v>
      </c>
      <c r="L425" s="54">
        <v>212</v>
      </c>
      <c r="M425" s="55">
        <v>0</v>
      </c>
      <c r="N425" s="55">
        <v>0.4</v>
      </c>
      <c r="O425" s="55">
        <f>M425+N425</f>
        <v>0.4</v>
      </c>
      <c r="P425" s="63">
        <f t="shared" si="41"/>
        <v>0</v>
      </c>
      <c r="Q425" s="54">
        <v>530</v>
      </c>
      <c r="R425" s="28">
        <f>Q425/525</f>
        <v>1.0095238095238095</v>
      </c>
    </row>
    <row r="426" spans="1:18" x14ac:dyDescent="0.35">
      <c r="A426" s="91" t="s">
        <v>136</v>
      </c>
      <c r="B426" s="78" t="s">
        <v>61</v>
      </c>
      <c r="C426" s="81">
        <v>201707</v>
      </c>
      <c r="D426" s="58" t="s">
        <v>0</v>
      </c>
      <c r="E426" s="31" t="s">
        <v>89</v>
      </c>
      <c r="F426" s="4">
        <v>10</v>
      </c>
      <c r="G426" s="10">
        <v>29</v>
      </c>
      <c r="H426" s="4">
        <v>252</v>
      </c>
      <c r="I426" s="25">
        <v>0.77</v>
      </c>
      <c r="J426" s="25">
        <v>0.91669999999999996</v>
      </c>
      <c r="K426" s="46">
        <v>25.2666</v>
      </c>
      <c r="L426" s="46">
        <v>758</v>
      </c>
      <c r="M426" s="47">
        <v>0.8</v>
      </c>
      <c r="N426" s="47">
        <v>1</v>
      </c>
      <c r="O426" s="47">
        <f>M426+N426</f>
        <v>1.8</v>
      </c>
      <c r="P426" s="63">
        <f t="shared" si="41"/>
        <v>0.44444444444444448</v>
      </c>
      <c r="Q426" s="46">
        <v>421.11110000000002</v>
      </c>
      <c r="R426" s="27">
        <f t="shared" ref="R426:R428" si="44">Q426/525</f>
        <v>0.80211638095238103</v>
      </c>
    </row>
    <row r="427" spans="1:18" x14ac:dyDescent="0.35">
      <c r="A427" s="91" t="s">
        <v>136</v>
      </c>
      <c r="B427" s="78" t="s">
        <v>61</v>
      </c>
      <c r="C427" s="81">
        <v>201803</v>
      </c>
      <c r="D427" s="59" t="s">
        <v>1</v>
      </c>
      <c r="E427" s="5" t="s">
        <v>89</v>
      </c>
      <c r="F427" s="4">
        <v>8</v>
      </c>
      <c r="G427" s="10">
        <v>23</v>
      </c>
      <c r="H427" s="4">
        <v>175</v>
      </c>
      <c r="I427" s="27">
        <v>0.74</v>
      </c>
      <c r="J427" s="27">
        <v>0.89139999999999997</v>
      </c>
      <c r="K427" s="46">
        <v>17.433399999999999</v>
      </c>
      <c r="L427" s="46">
        <v>443</v>
      </c>
      <c r="M427" s="50">
        <v>0</v>
      </c>
      <c r="N427" s="47">
        <v>1.8931</v>
      </c>
      <c r="O427" s="47">
        <f>M427+N427</f>
        <v>1.8931</v>
      </c>
      <c r="P427" s="63">
        <f t="shared" si="41"/>
        <v>0</v>
      </c>
      <c r="Q427" s="46">
        <v>276.26639999999998</v>
      </c>
      <c r="R427" s="27">
        <f t="shared" si="44"/>
        <v>0.52622171428571429</v>
      </c>
    </row>
    <row r="428" spans="1:18" ht="15" thickBot="1" x14ac:dyDescent="0.4">
      <c r="A428" s="93" t="s">
        <v>136</v>
      </c>
      <c r="B428" s="88" t="s">
        <v>61</v>
      </c>
      <c r="C428" s="82">
        <v>201805</v>
      </c>
      <c r="D428" s="60" t="s">
        <v>2</v>
      </c>
      <c r="E428" s="19" t="s">
        <v>89</v>
      </c>
      <c r="F428" s="14">
        <v>2</v>
      </c>
      <c r="G428" s="15">
        <v>6</v>
      </c>
      <c r="H428" s="14">
        <v>69</v>
      </c>
      <c r="I428" s="72">
        <v>0.74</v>
      </c>
      <c r="J428" s="72">
        <v>0.85509999999999997</v>
      </c>
      <c r="K428" s="48">
        <v>6.9</v>
      </c>
      <c r="L428" s="48">
        <v>207</v>
      </c>
      <c r="M428" s="49">
        <v>0</v>
      </c>
      <c r="N428" s="49">
        <v>0.4</v>
      </c>
      <c r="O428" s="49">
        <f>M428+N428</f>
        <v>0.4</v>
      </c>
      <c r="P428" s="72">
        <f t="shared" si="41"/>
        <v>0</v>
      </c>
      <c r="Q428" s="48">
        <v>517.5</v>
      </c>
      <c r="R428" s="72">
        <f t="shared" si="44"/>
        <v>0.98571428571428577</v>
      </c>
    </row>
    <row r="429" spans="1:18" x14ac:dyDescent="0.35">
      <c r="A429" s="92" t="s">
        <v>137</v>
      </c>
      <c r="B429" s="87" t="s">
        <v>62</v>
      </c>
      <c r="C429" s="80">
        <v>201507</v>
      </c>
      <c r="D429" s="58" t="s">
        <v>0</v>
      </c>
      <c r="E429" s="31" t="s">
        <v>3</v>
      </c>
      <c r="F429" s="17">
        <v>47</v>
      </c>
      <c r="G429" s="18">
        <v>60</v>
      </c>
      <c r="H429" s="17">
        <v>1175</v>
      </c>
      <c r="I429" s="110">
        <v>0.84</v>
      </c>
      <c r="J429" s="110">
        <v>0.89</v>
      </c>
      <c r="K429" s="52">
        <v>119.63</v>
      </c>
      <c r="L429" s="52">
        <v>3589</v>
      </c>
      <c r="M429" s="53">
        <v>3.2658</v>
      </c>
      <c r="N429" s="53">
        <v>2.3995000000000002</v>
      </c>
      <c r="O429" s="53">
        <v>5.6653000000000002</v>
      </c>
      <c r="P429" s="63">
        <f t="shared" si="41"/>
        <v>0.57645667484510965</v>
      </c>
      <c r="Q429" s="52">
        <v>633.51</v>
      </c>
      <c r="R429" s="77">
        <v>1.21</v>
      </c>
    </row>
    <row r="430" spans="1:18" x14ac:dyDescent="0.35">
      <c r="A430" s="91" t="s">
        <v>137</v>
      </c>
      <c r="B430" s="78" t="s">
        <v>62</v>
      </c>
      <c r="C430" s="81">
        <v>201603</v>
      </c>
      <c r="D430" s="59" t="s">
        <v>1</v>
      </c>
      <c r="E430" s="5" t="s">
        <v>3</v>
      </c>
      <c r="F430" s="4">
        <v>53</v>
      </c>
      <c r="G430" s="10">
        <v>72</v>
      </c>
      <c r="H430" s="4">
        <v>1211</v>
      </c>
      <c r="I430" s="110"/>
      <c r="J430" s="110"/>
      <c r="K430" s="46">
        <v>122.42</v>
      </c>
      <c r="L430" s="46">
        <v>3670</v>
      </c>
      <c r="M430" s="47">
        <v>3.5325000000000002</v>
      </c>
      <c r="N430" s="47">
        <v>2.9416000000000002</v>
      </c>
      <c r="O430" s="47">
        <v>6.4741</v>
      </c>
      <c r="P430" s="63">
        <f t="shared" si="41"/>
        <v>0.54563568681361119</v>
      </c>
      <c r="Q430" s="46">
        <v>566.87</v>
      </c>
      <c r="R430" s="25">
        <v>1.08</v>
      </c>
    </row>
    <row r="431" spans="1:18" x14ac:dyDescent="0.35">
      <c r="A431" s="91" t="s">
        <v>137</v>
      </c>
      <c r="B431" s="78" t="s">
        <v>62</v>
      </c>
      <c r="C431" s="81">
        <v>201605</v>
      </c>
      <c r="D431" s="59" t="s">
        <v>2</v>
      </c>
      <c r="E431" s="5" t="s">
        <v>3</v>
      </c>
      <c r="F431" s="4">
        <v>12</v>
      </c>
      <c r="G431" s="10">
        <v>16</v>
      </c>
      <c r="H431" s="4">
        <v>156</v>
      </c>
      <c r="I431" s="111"/>
      <c r="J431" s="111"/>
      <c r="K431" s="46">
        <v>16.79</v>
      </c>
      <c r="L431" s="46">
        <v>503.71</v>
      </c>
      <c r="M431" s="50">
        <v>0</v>
      </c>
      <c r="N431" s="47">
        <v>0.93310000000000004</v>
      </c>
      <c r="O431" s="47">
        <v>0.93310000000000004</v>
      </c>
      <c r="P431" s="63">
        <f t="shared" si="41"/>
        <v>0</v>
      </c>
      <c r="Q431" s="46">
        <v>539.82000000000005</v>
      </c>
      <c r="R431" s="25">
        <v>1.03</v>
      </c>
    </row>
    <row r="432" spans="1:18" x14ac:dyDescent="0.35">
      <c r="A432" s="91" t="s">
        <v>137</v>
      </c>
      <c r="B432" s="78" t="s">
        <v>62</v>
      </c>
      <c r="C432" s="81">
        <v>201607</v>
      </c>
      <c r="D432" s="59" t="s">
        <v>0</v>
      </c>
      <c r="E432" s="5" t="s">
        <v>87</v>
      </c>
      <c r="F432" s="4">
        <v>46</v>
      </c>
      <c r="G432" s="10">
        <v>61</v>
      </c>
      <c r="H432" s="4">
        <v>1204</v>
      </c>
      <c r="I432" s="25">
        <v>0.84</v>
      </c>
      <c r="J432" s="25">
        <v>0.91520000000000001</v>
      </c>
      <c r="K432" s="46">
        <v>122.36</v>
      </c>
      <c r="L432" s="46">
        <v>3670.8</v>
      </c>
      <c r="M432" s="47">
        <v>3.9323999999999999</v>
      </c>
      <c r="N432" s="47">
        <v>2.3687999999999998</v>
      </c>
      <c r="O432" s="47">
        <v>6.3011999999999997</v>
      </c>
      <c r="P432" s="63">
        <f t="shared" si="41"/>
        <v>0.6240716054084936</v>
      </c>
      <c r="Q432" s="46">
        <v>582.55999999999995</v>
      </c>
      <c r="R432" s="25">
        <v>1.1100000000000001</v>
      </c>
    </row>
    <row r="433" spans="1:18" x14ac:dyDescent="0.35">
      <c r="A433" s="91" t="s">
        <v>137</v>
      </c>
      <c r="B433" s="78" t="s">
        <v>62</v>
      </c>
      <c r="C433" s="81">
        <v>201703</v>
      </c>
      <c r="D433" s="59" t="s">
        <v>1</v>
      </c>
      <c r="E433" s="5" t="s">
        <v>87</v>
      </c>
      <c r="F433" s="4">
        <v>52</v>
      </c>
      <c r="G433" s="10">
        <v>73</v>
      </c>
      <c r="H433" s="4">
        <v>1228</v>
      </c>
      <c r="I433" s="27">
        <v>0.85</v>
      </c>
      <c r="J433" s="27">
        <v>0.89329999999999998</v>
      </c>
      <c r="K433" s="46">
        <v>125.6238</v>
      </c>
      <c r="L433" s="46">
        <v>3768.71</v>
      </c>
      <c r="M433" s="50">
        <v>3.5992999999999999</v>
      </c>
      <c r="N433" s="47">
        <v>2.9441000000000002</v>
      </c>
      <c r="O433" s="47">
        <f>M433+N433</f>
        <v>6.5434000000000001</v>
      </c>
      <c r="P433" s="63">
        <f t="shared" si="41"/>
        <v>0.55006571507167523</v>
      </c>
      <c r="Q433" s="46">
        <v>575.95590000000004</v>
      </c>
      <c r="R433" s="25">
        <f>Q433/525</f>
        <v>1.0970588571428572</v>
      </c>
    </row>
    <row r="434" spans="1:18" x14ac:dyDescent="0.35">
      <c r="A434" s="91" t="s">
        <v>137</v>
      </c>
      <c r="B434" s="78" t="s">
        <v>62</v>
      </c>
      <c r="C434" s="81">
        <v>201705</v>
      </c>
      <c r="D434" s="59" t="s">
        <v>2</v>
      </c>
      <c r="E434" s="5" t="s">
        <v>87</v>
      </c>
      <c r="F434" s="4">
        <v>10</v>
      </c>
      <c r="G434" s="10">
        <v>14</v>
      </c>
      <c r="H434" s="4">
        <v>185</v>
      </c>
      <c r="I434" s="25">
        <v>0.94</v>
      </c>
      <c r="J434" s="25">
        <v>0.95679999999999998</v>
      </c>
      <c r="K434" s="46">
        <v>19.587499999999999</v>
      </c>
      <c r="L434" s="46">
        <v>587.63</v>
      </c>
      <c r="M434" s="47">
        <v>0</v>
      </c>
      <c r="N434" s="47">
        <v>1.2664</v>
      </c>
      <c r="O434" s="47">
        <f>M434+N434</f>
        <v>1.2664</v>
      </c>
      <c r="P434" s="63">
        <f t="shared" si="41"/>
        <v>0</v>
      </c>
      <c r="Q434" s="46">
        <v>464.01609999999999</v>
      </c>
      <c r="R434" s="25">
        <f>Q434/525</f>
        <v>0.88384019047619045</v>
      </c>
    </row>
    <row r="435" spans="1:18" x14ac:dyDescent="0.35">
      <c r="A435" s="91" t="s">
        <v>137</v>
      </c>
      <c r="B435" s="78" t="s">
        <v>62</v>
      </c>
      <c r="C435" s="81">
        <v>201707</v>
      </c>
      <c r="D435" s="58" t="s">
        <v>0</v>
      </c>
      <c r="E435" s="31" t="s">
        <v>89</v>
      </c>
      <c r="F435" s="17">
        <v>47</v>
      </c>
      <c r="G435" s="18">
        <v>66.5</v>
      </c>
      <c r="H435" s="17">
        <v>1039</v>
      </c>
      <c r="I435" s="27">
        <v>0.85</v>
      </c>
      <c r="J435" s="27">
        <v>0.90469999999999995</v>
      </c>
      <c r="K435" s="52">
        <v>105.7379</v>
      </c>
      <c r="L435" s="52">
        <v>3131</v>
      </c>
      <c r="M435" s="53">
        <v>3.6659000000000002</v>
      </c>
      <c r="N435" s="53">
        <v>2.1995</v>
      </c>
      <c r="O435" s="47">
        <f>M435+N435</f>
        <v>5.8654000000000002</v>
      </c>
      <c r="P435" s="63">
        <f t="shared" si="41"/>
        <v>0.62500426228390227</v>
      </c>
      <c r="Q435" s="52">
        <v>540.82420000000002</v>
      </c>
      <c r="R435" s="27">
        <f t="shared" ref="R435:R437" si="45">Q435/525</f>
        <v>1.0301413333333334</v>
      </c>
    </row>
    <row r="436" spans="1:18" x14ac:dyDescent="0.35">
      <c r="A436" s="91" t="s">
        <v>137</v>
      </c>
      <c r="B436" s="78" t="s">
        <v>62</v>
      </c>
      <c r="C436" s="81">
        <v>201803</v>
      </c>
      <c r="D436" s="59" t="s">
        <v>1</v>
      </c>
      <c r="E436" s="5" t="s">
        <v>89</v>
      </c>
      <c r="F436" s="4">
        <v>48</v>
      </c>
      <c r="G436" s="10">
        <v>67</v>
      </c>
      <c r="H436" s="4">
        <v>1026</v>
      </c>
      <c r="I436" s="27">
        <v>0.83</v>
      </c>
      <c r="J436" s="27">
        <v>0.90059999999999996</v>
      </c>
      <c r="K436" s="46">
        <v>106.19889999999999</v>
      </c>
      <c r="L436" s="46">
        <v>3165</v>
      </c>
      <c r="M436" s="50">
        <v>3.9323000000000001</v>
      </c>
      <c r="N436" s="47">
        <v>2.3995000000000002</v>
      </c>
      <c r="O436" s="47">
        <f>M436+N436</f>
        <v>6.3318000000000003</v>
      </c>
      <c r="P436" s="63">
        <f t="shared" si="41"/>
        <v>0.62103983069585267</v>
      </c>
      <c r="Q436" s="46">
        <v>503.16969999999998</v>
      </c>
      <c r="R436" s="27">
        <f t="shared" si="45"/>
        <v>0.95841847619047615</v>
      </c>
    </row>
    <row r="437" spans="1:18" ht="15" thickBot="1" x14ac:dyDescent="0.4">
      <c r="A437" s="93" t="s">
        <v>137</v>
      </c>
      <c r="B437" s="88" t="s">
        <v>62</v>
      </c>
      <c r="C437" s="82">
        <v>201805</v>
      </c>
      <c r="D437" s="60" t="s">
        <v>2</v>
      </c>
      <c r="E437" s="19" t="s">
        <v>89</v>
      </c>
      <c r="F437" s="14">
        <v>7</v>
      </c>
      <c r="G437" s="15">
        <v>11</v>
      </c>
      <c r="H437" s="14">
        <v>148</v>
      </c>
      <c r="I437" s="72">
        <v>0.95</v>
      </c>
      <c r="J437" s="72">
        <v>0.94589999999999996</v>
      </c>
      <c r="K437" s="48">
        <v>15.994300000000001</v>
      </c>
      <c r="L437" s="48">
        <v>0</v>
      </c>
      <c r="M437" s="49">
        <v>0</v>
      </c>
      <c r="N437" s="49">
        <v>1.1331</v>
      </c>
      <c r="O437" s="49">
        <f>M437+N437</f>
        <v>1.1331</v>
      </c>
      <c r="P437" s="72">
        <f t="shared" si="41"/>
        <v>0</v>
      </c>
      <c r="Q437" s="48">
        <v>423.46660000000003</v>
      </c>
      <c r="R437" s="72">
        <f t="shared" si="45"/>
        <v>0.80660304761904766</v>
      </c>
    </row>
    <row r="438" spans="1:18" x14ac:dyDescent="0.35">
      <c r="A438" s="92" t="s">
        <v>138</v>
      </c>
      <c r="B438" s="87" t="s">
        <v>63</v>
      </c>
      <c r="C438" s="80">
        <v>201507</v>
      </c>
      <c r="D438" s="58" t="s">
        <v>0</v>
      </c>
      <c r="E438" s="31" t="s">
        <v>3</v>
      </c>
      <c r="F438" s="17"/>
      <c r="G438" s="18"/>
      <c r="H438" s="17"/>
      <c r="I438" s="110">
        <v>0.67</v>
      </c>
      <c r="J438" s="110">
        <v>0.67</v>
      </c>
      <c r="K438" s="52"/>
      <c r="L438" s="52"/>
      <c r="M438" s="53"/>
      <c r="N438" s="53"/>
      <c r="O438" s="53"/>
      <c r="P438" s="77"/>
      <c r="Q438" s="52"/>
      <c r="R438" s="77"/>
    </row>
    <row r="439" spans="1:18" x14ac:dyDescent="0.35">
      <c r="A439" s="91" t="s">
        <v>138</v>
      </c>
      <c r="B439" s="78" t="s">
        <v>63</v>
      </c>
      <c r="C439" s="81">
        <v>201603</v>
      </c>
      <c r="D439" s="59" t="s">
        <v>1</v>
      </c>
      <c r="E439" s="5" t="s">
        <v>3</v>
      </c>
      <c r="F439" s="4">
        <v>1</v>
      </c>
      <c r="G439" s="10">
        <v>4</v>
      </c>
      <c r="H439" s="4">
        <v>24</v>
      </c>
      <c r="I439" s="110"/>
      <c r="J439" s="110"/>
      <c r="K439" s="46">
        <v>3.2</v>
      </c>
      <c r="L439" s="46">
        <v>96</v>
      </c>
      <c r="M439" s="50">
        <v>0</v>
      </c>
      <c r="N439" s="47">
        <v>0.26669999999999999</v>
      </c>
      <c r="O439" s="47">
        <v>0.26669999999999999</v>
      </c>
      <c r="P439" s="25">
        <v>0</v>
      </c>
      <c r="Q439" s="46">
        <v>359.96</v>
      </c>
      <c r="R439" s="25">
        <v>0.69</v>
      </c>
    </row>
    <row r="440" spans="1:18" x14ac:dyDescent="0.35">
      <c r="A440" s="91" t="s">
        <v>138</v>
      </c>
      <c r="B440" s="78" t="s">
        <v>63</v>
      </c>
      <c r="C440" s="81">
        <v>201605</v>
      </c>
      <c r="D440" s="59" t="s">
        <v>2</v>
      </c>
      <c r="E440" s="5" t="s">
        <v>3</v>
      </c>
      <c r="F440" s="4"/>
      <c r="G440" s="10"/>
      <c r="H440" s="4"/>
      <c r="I440" s="111"/>
      <c r="J440" s="111"/>
      <c r="K440" s="46"/>
      <c r="L440" s="46"/>
      <c r="M440" s="47"/>
      <c r="N440" s="47"/>
      <c r="O440" s="47"/>
      <c r="P440" s="25"/>
      <c r="Q440" s="46"/>
      <c r="R440" s="25"/>
    </row>
    <row r="441" spans="1:18" x14ac:dyDescent="0.35">
      <c r="A441" s="91" t="s">
        <v>138</v>
      </c>
      <c r="B441" s="78" t="s">
        <v>63</v>
      </c>
      <c r="C441" s="81">
        <v>201607</v>
      </c>
      <c r="D441" s="59" t="s">
        <v>0</v>
      </c>
      <c r="E441" s="5" t="s">
        <v>87</v>
      </c>
      <c r="F441" s="4"/>
      <c r="G441" s="10"/>
      <c r="H441" s="4"/>
      <c r="I441" s="25">
        <v>0</v>
      </c>
      <c r="J441" s="25">
        <v>0</v>
      </c>
      <c r="K441" s="46"/>
      <c r="L441" s="46"/>
      <c r="M441" s="47"/>
      <c r="N441" s="47"/>
      <c r="O441" s="47"/>
      <c r="P441" s="25"/>
      <c r="Q441" s="46"/>
      <c r="R441" s="25"/>
    </row>
    <row r="442" spans="1:18" x14ac:dyDescent="0.35">
      <c r="A442" s="91" t="s">
        <v>138</v>
      </c>
      <c r="B442" s="78" t="s">
        <v>63</v>
      </c>
      <c r="C442" s="81">
        <v>201703</v>
      </c>
      <c r="D442" s="59" t="s">
        <v>1</v>
      </c>
      <c r="E442" s="5" t="s">
        <v>87</v>
      </c>
      <c r="F442" s="4">
        <v>0</v>
      </c>
      <c r="G442" s="10">
        <v>0</v>
      </c>
      <c r="H442" s="4">
        <v>0</v>
      </c>
      <c r="I442" s="27">
        <v>0</v>
      </c>
      <c r="J442" s="27">
        <v>0</v>
      </c>
      <c r="K442" s="46">
        <v>0</v>
      </c>
      <c r="L442" s="46">
        <v>0</v>
      </c>
      <c r="M442" s="47">
        <v>0</v>
      </c>
      <c r="N442" s="47">
        <v>0</v>
      </c>
      <c r="O442" s="47">
        <v>0</v>
      </c>
      <c r="P442" s="25">
        <v>0</v>
      </c>
      <c r="Q442" s="46">
        <v>0</v>
      </c>
      <c r="R442" s="25">
        <v>0</v>
      </c>
    </row>
    <row r="443" spans="1:18" x14ac:dyDescent="0.35">
      <c r="A443" s="91" t="s">
        <v>138</v>
      </c>
      <c r="B443" s="78" t="s">
        <v>63</v>
      </c>
      <c r="C443" s="81">
        <v>201705</v>
      </c>
      <c r="D443" s="59" t="s">
        <v>2</v>
      </c>
      <c r="E443" s="5" t="s">
        <v>87</v>
      </c>
      <c r="F443" s="66">
        <v>0</v>
      </c>
      <c r="G443" s="67">
        <v>0</v>
      </c>
      <c r="H443" s="66">
        <v>0</v>
      </c>
      <c r="I443" s="28">
        <v>0</v>
      </c>
      <c r="J443" s="28">
        <v>0</v>
      </c>
      <c r="K443" s="54">
        <v>0</v>
      </c>
      <c r="L443" s="54">
        <v>0</v>
      </c>
      <c r="M443" s="55">
        <v>0</v>
      </c>
      <c r="N443" s="55">
        <v>0</v>
      </c>
      <c r="O443" s="55">
        <v>0</v>
      </c>
      <c r="P443" s="28">
        <v>0</v>
      </c>
      <c r="Q443" s="54">
        <v>0</v>
      </c>
      <c r="R443" s="28">
        <v>0</v>
      </c>
    </row>
    <row r="444" spans="1:18" x14ac:dyDescent="0.35">
      <c r="A444" s="91" t="s">
        <v>138</v>
      </c>
      <c r="B444" s="78" t="s">
        <v>63</v>
      </c>
      <c r="C444" s="81">
        <v>201707</v>
      </c>
      <c r="D444" s="58" t="s">
        <v>0</v>
      </c>
      <c r="E444" s="31" t="s">
        <v>89</v>
      </c>
      <c r="F444" s="4">
        <v>1</v>
      </c>
      <c r="G444" s="10">
        <v>4</v>
      </c>
      <c r="H444" s="4">
        <v>17</v>
      </c>
      <c r="I444" s="25">
        <v>0.59</v>
      </c>
      <c r="J444" s="25">
        <v>0.64710000000000001</v>
      </c>
      <c r="K444" s="46">
        <v>2.2667000000000002</v>
      </c>
      <c r="L444" s="46">
        <v>68</v>
      </c>
      <c r="M444" s="47">
        <v>0.26669999999999999</v>
      </c>
      <c r="N444" s="47">
        <v>0</v>
      </c>
      <c r="O444" s="47">
        <f>M444+N444</f>
        <v>0.26669999999999999</v>
      </c>
      <c r="P444" s="63">
        <f t="shared" ref="P444:P448" si="46">M444/O444</f>
        <v>1</v>
      </c>
      <c r="Q444" s="46">
        <v>254.96809999999999</v>
      </c>
      <c r="R444" s="27">
        <f t="shared" ref="R444:R446" si="47">Q444/525</f>
        <v>0.48565352380952381</v>
      </c>
    </row>
    <row r="445" spans="1:18" x14ac:dyDescent="0.35">
      <c r="A445" s="91" t="s">
        <v>138</v>
      </c>
      <c r="B445" s="78" t="s">
        <v>63</v>
      </c>
      <c r="C445" s="81">
        <v>201803</v>
      </c>
      <c r="D445" s="59" t="s">
        <v>1</v>
      </c>
      <c r="E445" s="5" t="s">
        <v>89</v>
      </c>
      <c r="F445" s="4">
        <v>0</v>
      </c>
      <c r="G445" s="10">
        <v>0</v>
      </c>
      <c r="H445" s="4">
        <v>0</v>
      </c>
      <c r="I445" s="27">
        <v>0</v>
      </c>
      <c r="J445" s="27">
        <v>0</v>
      </c>
      <c r="K445" s="46">
        <v>0</v>
      </c>
      <c r="L445" s="46">
        <v>0</v>
      </c>
      <c r="M445" s="47">
        <v>0</v>
      </c>
      <c r="N445" s="47">
        <v>0</v>
      </c>
      <c r="O445" s="47">
        <f>M445+N445</f>
        <v>0</v>
      </c>
      <c r="P445" s="63">
        <v>0</v>
      </c>
      <c r="Q445" s="46">
        <v>0</v>
      </c>
      <c r="R445" s="27">
        <f t="shared" si="47"/>
        <v>0</v>
      </c>
    </row>
    <row r="446" spans="1:18" ht="15" thickBot="1" x14ac:dyDescent="0.4">
      <c r="A446" s="93" t="s">
        <v>138</v>
      </c>
      <c r="B446" s="88" t="s">
        <v>63</v>
      </c>
      <c r="C446" s="82">
        <v>201805</v>
      </c>
      <c r="D446" s="60" t="s">
        <v>2</v>
      </c>
      <c r="E446" s="19" t="s">
        <v>89</v>
      </c>
      <c r="F446" s="14">
        <v>0</v>
      </c>
      <c r="G446" s="15">
        <v>0</v>
      </c>
      <c r="H446" s="14">
        <v>0</v>
      </c>
      <c r="I446" s="72">
        <v>0</v>
      </c>
      <c r="J446" s="72">
        <v>0</v>
      </c>
      <c r="K446" s="48">
        <v>0</v>
      </c>
      <c r="L446" s="48">
        <v>0</v>
      </c>
      <c r="M446" s="49">
        <v>0</v>
      </c>
      <c r="N446" s="49">
        <v>0</v>
      </c>
      <c r="O446" s="49">
        <f>M446+N446</f>
        <v>0</v>
      </c>
      <c r="P446" s="72">
        <v>0</v>
      </c>
      <c r="Q446" s="48">
        <v>0</v>
      </c>
      <c r="R446" s="72">
        <f t="shared" si="47"/>
        <v>0</v>
      </c>
    </row>
    <row r="447" spans="1:18" x14ac:dyDescent="0.35">
      <c r="A447" s="92" t="s">
        <v>139</v>
      </c>
      <c r="B447" s="87" t="s">
        <v>64</v>
      </c>
      <c r="C447" s="80">
        <v>201507</v>
      </c>
      <c r="D447" s="58" t="s">
        <v>0</v>
      </c>
      <c r="E447" s="31" t="s">
        <v>3</v>
      </c>
      <c r="F447" s="17">
        <v>8</v>
      </c>
      <c r="G447" s="18">
        <v>19</v>
      </c>
      <c r="H447" s="17">
        <v>117</v>
      </c>
      <c r="I447" s="110">
        <v>0.68</v>
      </c>
      <c r="J447" s="110">
        <v>0.83</v>
      </c>
      <c r="K447" s="52">
        <v>10.47</v>
      </c>
      <c r="L447" s="52">
        <v>314.12</v>
      </c>
      <c r="M447" s="53">
        <v>0.8</v>
      </c>
      <c r="N447" s="53">
        <v>0.2666</v>
      </c>
      <c r="O447" s="53">
        <v>1.0666</v>
      </c>
      <c r="P447" s="63">
        <f t="shared" si="46"/>
        <v>0.75004687792987068</v>
      </c>
      <c r="Q447" s="52">
        <v>294.51</v>
      </c>
      <c r="R447" s="77">
        <v>0.56000000000000005</v>
      </c>
    </row>
    <row r="448" spans="1:18" x14ac:dyDescent="0.35">
      <c r="A448" s="91" t="s">
        <v>139</v>
      </c>
      <c r="B448" s="78" t="s">
        <v>64</v>
      </c>
      <c r="C448" s="81">
        <v>201603</v>
      </c>
      <c r="D448" s="59" t="s">
        <v>1</v>
      </c>
      <c r="E448" s="5" t="s">
        <v>3</v>
      </c>
      <c r="F448" s="4">
        <v>7</v>
      </c>
      <c r="G448" s="10">
        <v>18.5</v>
      </c>
      <c r="H448" s="4">
        <v>107</v>
      </c>
      <c r="I448" s="110"/>
      <c r="J448" s="110"/>
      <c r="K448" s="46">
        <v>9.82</v>
      </c>
      <c r="L448" s="46">
        <v>294.49</v>
      </c>
      <c r="M448" s="47">
        <v>0.8</v>
      </c>
      <c r="N448" s="47">
        <v>0.2666</v>
      </c>
      <c r="O448" s="47">
        <v>1.0666</v>
      </c>
      <c r="P448" s="63">
        <f t="shared" si="46"/>
        <v>0.75004687792987068</v>
      </c>
      <c r="Q448" s="46">
        <v>276.10000000000002</v>
      </c>
      <c r="R448" s="25">
        <v>0.53</v>
      </c>
    </row>
    <row r="449" spans="1:18" x14ac:dyDescent="0.35">
      <c r="A449" s="91" t="s">
        <v>139</v>
      </c>
      <c r="B449" s="78" t="s">
        <v>64</v>
      </c>
      <c r="C449" s="81">
        <v>201605</v>
      </c>
      <c r="D449" s="59" t="s">
        <v>2</v>
      </c>
      <c r="E449" s="5" t="s">
        <v>3</v>
      </c>
      <c r="F449" s="4">
        <v>0</v>
      </c>
      <c r="G449" s="10">
        <v>0</v>
      </c>
      <c r="H449" s="4">
        <v>0</v>
      </c>
      <c r="I449" s="111"/>
      <c r="J449" s="111"/>
      <c r="K449" s="46">
        <v>0</v>
      </c>
      <c r="L449" s="46">
        <v>0</v>
      </c>
      <c r="M449" s="47">
        <v>0</v>
      </c>
      <c r="N449" s="47">
        <v>0</v>
      </c>
      <c r="O449" s="47">
        <v>0</v>
      </c>
      <c r="P449" s="25">
        <v>0</v>
      </c>
      <c r="Q449" s="46">
        <v>0</v>
      </c>
      <c r="R449" s="25">
        <v>0</v>
      </c>
    </row>
    <row r="450" spans="1:18" x14ac:dyDescent="0.35">
      <c r="A450" s="91" t="s">
        <v>139</v>
      </c>
      <c r="B450" s="78" t="s">
        <v>64</v>
      </c>
      <c r="C450" s="81">
        <v>201607</v>
      </c>
      <c r="D450" s="59" t="s">
        <v>0</v>
      </c>
      <c r="E450" s="5" t="s">
        <v>87</v>
      </c>
      <c r="F450" s="4">
        <v>8</v>
      </c>
      <c r="G450" s="10">
        <v>19</v>
      </c>
      <c r="H450" s="4">
        <v>166</v>
      </c>
      <c r="I450" s="25">
        <v>0.7</v>
      </c>
      <c r="J450" s="25">
        <v>0.89159999999999995</v>
      </c>
      <c r="K450" s="46">
        <v>14.56</v>
      </c>
      <c r="L450" s="46">
        <v>436.66</v>
      </c>
      <c r="M450" s="47">
        <v>1</v>
      </c>
      <c r="N450" s="47">
        <v>0.3332</v>
      </c>
      <c r="O450" s="47">
        <v>1.3331999999999999</v>
      </c>
      <c r="P450" s="25">
        <v>0.75</v>
      </c>
      <c r="Q450" s="46">
        <v>327.52999999999997</v>
      </c>
      <c r="R450" s="25">
        <v>0.62</v>
      </c>
    </row>
    <row r="451" spans="1:18" x14ac:dyDescent="0.35">
      <c r="A451" s="91" t="s">
        <v>139</v>
      </c>
      <c r="B451" s="78" t="s">
        <v>64</v>
      </c>
      <c r="C451" s="81">
        <v>201703</v>
      </c>
      <c r="D451" s="59" t="s">
        <v>1</v>
      </c>
      <c r="E451" s="5" t="s">
        <v>87</v>
      </c>
      <c r="F451" s="4">
        <v>6</v>
      </c>
      <c r="G451" s="7">
        <v>15.5</v>
      </c>
      <c r="H451" s="4">
        <v>108</v>
      </c>
      <c r="I451" s="27">
        <v>0.81</v>
      </c>
      <c r="J451" s="27">
        <v>0.92589999999999995</v>
      </c>
      <c r="K451" s="46">
        <v>9.9047999999999998</v>
      </c>
      <c r="L451" s="46">
        <v>297.14</v>
      </c>
      <c r="M451" s="47">
        <v>1</v>
      </c>
      <c r="N451" s="47">
        <v>6.6600000000000006E-2</v>
      </c>
      <c r="O451" s="47">
        <f>M451+N451</f>
        <v>1.0666</v>
      </c>
      <c r="P451" s="25">
        <f>M451/O451</f>
        <v>0.93755859741233827</v>
      </c>
      <c r="Q451" s="46">
        <v>278.58620000000002</v>
      </c>
      <c r="R451" s="75">
        <f>Q451/525</f>
        <v>0.53064038095238097</v>
      </c>
    </row>
    <row r="452" spans="1:18" x14ac:dyDescent="0.35">
      <c r="A452" s="91" t="s">
        <v>139</v>
      </c>
      <c r="B452" s="78" t="s">
        <v>64</v>
      </c>
      <c r="C452" s="81">
        <v>201705</v>
      </c>
      <c r="D452" s="59" t="s">
        <v>2</v>
      </c>
      <c r="E452" s="5" t="s">
        <v>87</v>
      </c>
      <c r="F452" s="66">
        <v>0</v>
      </c>
      <c r="G452" s="67">
        <v>0</v>
      </c>
      <c r="H452" s="66">
        <v>0</v>
      </c>
      <c r="I452" s="28">
        <v>0</v>
      </c>
      <c r="J452" s="28">
        <v>0</v>
      </c>
      <c r="K452" s="54">
        <v>0</v>
      </c>
      <c r="L452" s="54">
        <v>0</v>
      </c>
      <c r="M452" s="55">
        <v>0</v>
      </c>
      <c r="N452" s="55">
        <v>0</v>
      </c>
      <c r="O452" s="55">
        <v>0</v>
      </c>
      <c r="P452" s="75">
        <v>0</v>
      </c>
      <c r="Q452" s="54">
        <v>0</v>
      </c>
      <c r="R452" s="75">
        <f>Q452/525</f>
        <v>0</v>
      </c>
    </row>
    <row r="453" spans="1:18" x14ac:dyDescent="0.35">
      <c r="A453" s="91" t="s">
        <v>139</v>
      </c>
      <c r="B453" s="78" t="s">
        <v>64</v>
      </c>
      <c r="C453" s="81">
        <v>201707</v>
      </c>
      <c r="D453" s="58" t="s">
        <v>0</v>
      </c>
      <c r="E453" s="31" t="s">
        <v>89</v>
      </c>
      <c r="F453" s="4">
        <v>10</v>
      </c>
      <c r="G453" s="10">
        <v>25</v>
      </c>
      <c r="H453" s="4">
        <v>198</v>
      </c>
      <c r="I453" s="25">
        <v>0.78</v>
      </c>
      <c r="J453" s="25">
        <v>0.87880000000000003</v>
      </c>
      <c r="K453" s="46">
        <v>17.6157</v>
      </c>
      <c r="L453" s="46">
        <v>421.5</v>
      </c>
      <c r="M453" s="47">
        <v>1.3331999999999999</v>
      </c>
      <c r="N453" s="47">
        <v>0.4</v>
      </c>
      <c r="O453" s="47">
        <f>M453+N453</f>
        <v>1.7332000000000001</v>
      </c>
      <c r="P453" s="75">
        <f t="shared" ref="P453:P518" si="48">M453/O453</f>
        <v>0.7692130163858758</v>
      </c>
      <c r="Q453" s="46">
        <v>304.91000000000003</v>
      </c>
      <c r="R453" s="75">
        <f t="shared" ref="R453:R455" si="49">Q453/525</f>
        <v>0.5807809523809524</v>
      </c>
    </row>
    <row r="454" spans="1:18" x14ac:dyDescent="0.35">
      <c r="A454" s="91" t="s">
        <v>139</v>
      </c>
      <c r="B454" s="78" t="s">
        <v>64</v>
      </c>
      <c r="C454" s="81">
        <v>201803</v>
      </c>
      <c r="D454" s="59" t="s">
        <v>1</v>
      </c>
      <c r="E454" s="5" t="s">
        <v>89</v>
      </c>
      <c r="F454" s="4">
        <v>6</v>
      </c>
      <c r="G454" s="7">
        <v>15.5</v>
      </c>
      <c r="H454" s="4">
        <v>90</v>
      </c>
      <c r="I454" s="27">
        <v>0.71</v>
      </c>
      <c r="J454" s="27">
        <v>0.93330000000000002</v>
      </c>
      <c r="K454" s="46">
        <v>8.4638000000000009</v>
      </c>
      <c r="L454" s="46">
        <v>186</v>
      </c>
      <c r="M454" s="47">
        <v>0.86660000000000004</v>
      </c>
      <c r="N454" s="47">
        <v>0.2</v>
      </c>
      <c r="O454" s="47">
        <f>M454+N454</f>
        <v>1.0666</v>
      </c>
      <c r="P454" s="63">
        <f t="shared" si="48"/>
        <v>0.81248828051753241</v>
      </c>
      <c r="Q454" s="46">
        <v>238.05549999999999</v>
      </c>
      <c r="R454" s="27">
        <f t="shared" si="49"/>
        <v>0.45343904761904763</v>
      </c>
    </row>
    <row r="455" spans="1:18" ht="15" thickBot="1" x14ac:dyDescent="0.4">
      <c r="A455" s="93" t="s">
        <v>139</v>
      </c>
      <c r="B455" s="88" t="s">
        <v>64</v>
      </c>
      <c r="C455" s="82">
        <v>201805</v>
      </c>
      <c r="D455" s="60" t="s">
        <v>2</v>
      </c>
      <c r="E455" s="19" t="s">
        <v>89</v>
      </c>
      <c r="F455" s="14">
        <v>0</v>
      </c>
      <c r="G455" s="15">
        <v>0</v>
      </c>
      <c r="H455" s="14">
        <v>0</v>
      </c>
      <c r="I455" s="72">
        <v>0</v>
      </c>
      <c r="J455" s="72">
        <v>0</v>
      </c>
      <c r="K455" s="48">
        <v>0</v>
      </c>
      <c r="L455" s="48">
        <v>0</v>
      </c>
      <c r="M455" s="49">
        <v>0</v>
      </c>
      <c r="N455" s="49">
        <v>0</v>
      </c>
      <c r="O455" s="49">
        <f>M455+N455</f>
        <v>0</v>
      </c>
      <c r="P455" s="72">
        <v>0</v>
      </c>
      <c r="Q455" s="48">
        <v>0</v>
      </c>
      <c r="R455" s="72">
        <f t="shared" si="49"/>
        <v>0</v>
      </c>
    </row>
    <row r="456" spans="1:18" x14ac:dyDescent="0.35">
      <c r="A456" s="92" t="s">
        <v>140</v>
      </c>
      <c r="B456" s="87" t="s">
        <v>65</v>
      </c>
      <c r="C456" s="80">
        <v>201507</v>
      </c>
      <c r="D456" s="58" t="s">
        <v>0</v>
      </c>
      <c r="E456" s="31" t="s">
        <v>3</v>
      </c>
      <c r="F456" s="17">
        <v>141</v>
      </c>
      <c r="G456" s="18">
        <v>614</v>
      </c>
      <c r="H456" s="17">
        <v>5029</v>
      </c>
      <c r="I456" s="110">
        <v>0.59</v>
      </c>
      <c r="J456" s="110">
        <v>0.77</v>
      </c>
      <c r="K456" s="52">
        <v>727.79</v>
      </c>
      <c r="L456" s="52">
        <v>21833.57</v>
      </c>
      <c r="M456" s="53">
        <v>15.7982</v>
      </c>
      <c r="N456" s="53">
        <v>24.1309</v>
      </c>
      <c r="O456" s="53">
        <v>39.929099999999998</v>
      </c>
      <c r="P456" s="63">
        <f t="shared" si="48"/>
        <v>0.39565630079315589</v>
      </c>
      <c r="Q456" s="52">
        <v>546.80999999999995</v>
      </c>
      <c r="R456" s="77">
        <v>1.04</v>
      </c>
    </row>
    <row r="457" spans="1:18" x14ac:dyDescent="0.35">
      <c r="A457" s="91" t="s">
        <v>140</v>
      </c>
      <c r="B457" s="78" t="s">
        <v>65</v>
      </c>
      <c r="C457" s="81">
        <v>201603</v>
      </c>
      <c r="D457" s="59" t="s">
        <v>1</v>
      </c>
      <c r="E457" s="5" t="s">
        <v>3</v>
      </c>
      <c r="F457" s="4">
        <v>153</v>
      </c>
      <c r="G457" s="10">
        <v>674</v>
      </c>
      <c r="H457" s="4">
        <v>5021</v>
      </c>
      <c r="I457" s="110"/>
      <c r="J457" s="110"/>
      <c r="K457" s="46">
        <v>730.91</v>
      </c>
      <c r="L457" s="46">
        <v>21927.25</v>
      </c>
      <c r="M457" s="47">
        <v>16.031400000000001</v>
      </c>
      <c r="N457" s="47">
        <v>26.196999999999999</v>
      </c>
      <c r="O457" s="47">
        <v>42.228400000000001</v>
      </c>
      <c r="P457" s="63">
        <f t="shared" si="48"/>
        <v>0.37963550596281176</v>
      </c>
      <c r="Q457" s="46">
        <v>519.25</v>
      </c>
      <c r="R457" s="25">
        <v>0.99</v>
      </c>
    </row>
    <row r="458" spans="1:18" x14ac:dyDescent="0.35">
      <c r="A458" s="91" t="s">
        <v>140</v>
      </c>
      <c r="B458" s="78" t="s">
        <v>65</v>
      </c>
      <c r="C458" s="81">
        <v>201605</v>
      </c>
      <c r="D458" s="59" t="s">
        <v>2</v>
      </c>
      <c r="E458" s="5" t="s">
        <v>3</v>
      </c>
      <c r="F458" s="4">
        <v>43</v>
      </c>
      <c r="G458" s="10">
        <v>183</v>
      </c>
      <c r="H458" s="4">
        <v>1270</v>
      </c>
      <c r="I458" s="111"/>
      <c r="J458" s="111"/>
      <c r="K458" s="46">
        <v>173.91</v>
      </c>
      <c r="L458" s="46">
        <v>5217.3</v>
      </c>
      <c r="M458" s="50">
        <v>0</v>
      </c>
      <c r="N458" s="47">
        <v>10.8657</v>
      </c>
      <c r="O458" s="47">
        <v>10.8657</v>
      </c>
      <c r="P458" s="63">
        <f t="shared" si="48"/>
        <v>0</v>
      </c>
      <c r="Q458" s="46">
        <v>480.16</v>
      </c>
      <c r="R458" s="25">
        <v>0.91</v>
      </c>
    </row>
    <row r="459" spans="1:18" x14ac:dyDescent="0.35">
      <c r="A459" s="91" t="s">
        <v>140</v>
      </c>
      <c r="B459" s="78" t="s">
        <v>65</v>
      </c>
      <c r="C459" s="81">
        <v>201607</v>
      </c>
      <c r="D459" s="59" t="s">
        <v>0</v>
      </c>
      <c r="E459" s="5" t="s">
        <v>87</v>
      </c>
      <c r="F459" s="4">
        <v>137</v>
      </c>
      <c r="G459" s="10">
        <v>610</v>
      </c>
      <c r="H459" s="4">
        <v>5126</v>
      </c>
      <c r="I459" s="25">
        <v>0.55000000000000004</v>
      </c>
      <c r="J459" s="25">
        <v>0.74170000000000003</v>
      </c>
      <c r="K459" s="46">
        <v>753.91</v>
      </c>
      <c r="L459" s="46">
        <v>22617.29</v>
      </c>
      <c r="M459" s="47">
        <v>17.8645</v>
      </c>
      <c r="N459" s="47">
        <v>22.436900000000001</v>
      </c>
      <c r="O459" s="47">
        <v>40.301400000000001</v>
      </c>
      <c r="P459" s="63">
        <f t="shared" si="48"/>
        <v>0.44327244214841172</v>
      </c>
      <c r="Q459" s="46">
        <v>561.20000000000005</v>
      </c>
      <c r="R459" s="25">
        <v>1.07</v>
      </c>
    </row>
    <row r="460" spans="1:18" x14ac:dyDescent="0.35">
      <c r="A460" s="91" t="s">
        <v>140</v>
      </c>
      <c r="B460" s="78" t="s">
        <v>65</v>
      </c>
      <c r="C460" s="81">
        <v>201703</v>
      </c>
      <c r="D460" s="59" t="s">
        <v>1</v>
      </c>
      <c r="E460" s="5" t="s">
        <v>87</v>
      </c>
      <c r="F460" s="4">
        <v>136</v>
      </c>
      <c r="G460" s="10">
        <v>601</v>
      </c>
      <c r="H460" s="4">
        <v>4962</v>
      </c>
      <c r="I460" s="27">
        <v>0.56999999999999995</v>
      </c>
      <c r="J460" s="27">
        <v>0.77049999999999996</v>
      </c>
      <c r="K460" s="46">
        <v>726.52760000000001</v>
      </c>
      <c r="L460" s="46">
        <v>21795.82</v>
      </c>
      <c r="M460" s="50">
        <v>19.064800000000002</v>
      </c>
      <c r="N460" s="47">
        <v>20.998000000000001</v>
      </c>
      <c r="O460" s="47">
        <f>M460+N460</f>
        <v>40.062800000000003</v>
      </c>
      <c r="P460" s="63">
        <f t="shared" si="48"/>
        <v>0.47587287957906088</v>
      </c>
      <c r="Q460" s="46">
        <v>544.04139999999995</v>
      </c>
      <c r="R460" s="25">
        <f>Q460/525</f>
        <v>1.0362693333333333</v>
      </c>
    </row>
    <row r="461" spans="1:18" x14ac:dyDescent="0.35">
      <c r="A461" s="91" t="s">
        <v>140</v>
      </c>
      <c r="B461" s="78" t="s">
        <v>65</v>
      </c>
      <c r="C461" s="81">
        <v>201705</v>
      </c>
      <c r="D461" s="59" t="s">
        <v>2</v>
      </c>
      <c r="E461" s="5" t="s">
        <v>87</v>
      </c>
      <c r="F461" s="66">
        <v>42</v>
      </c>
      <c r="G461" s="67">
        <v>177</v>
      </c>
      <c r="H461" s="66">
        <v>1344</v>
      </c>
      <c r="I461" s="28">
        <v>0.72</v>
      </c>
      <c r="J461" s="28">
        <v>0.86899999999999999</v>
      </c>
      <c r="K461" s="54">
        <v>183.9067</v>
      </c>
      <c r="L461" s="54">
        <v>5517.2</v>
      </c>
      <c r="M461" s="55">
        <v>0</v>
      </c>
      <c r="N461" s="55">
        <v>11.7989</v>
      </c>
      <c r="O461" s="55">
        <f>M461+N461</f>
        <v>11.7989</v>
      </c>
      <c r="P461" s="63">
        <f t="shared" si="48"/>
        <v>0</v>
      </c>
      <c r="Q461" s="54">
        <v>467.60289999999998</v>
      </c>
      <c r="R461" s="75">
        <f>Q461/525</f>
        <v>0.8906721904761904</v>
      </c>
    </row>
    <row r="462" spans="1:18" x14ac:dyDescent="0.35">
      <c r="A462" s="91" t="s">
        <v>140</v>
      </c>
      <c r="B462" s="78" t="s">
        <v>65</v>
      </c>
      <c r="C462" s="81">
        <v>201707</v>
      </c>
      <c r="D462" s="58" t="s">
        <v>0</v>
      </c>
      <c r="E462" s="31" t="s">
        <v>89</v>
      </c>
      <c r="F462" s="4">
        <v>143</v>
      </c>
      <c r="G462" s="10">
        <v>645</v>
      </c>
      <c r="H462" s="4">
        <v>5381</v>
      </c>
      <c r="I462" s="25">
        <v>0.53</v>
      </c>
      <c r="J462" s="25">
        <v>0.71619999999999995</v>
      </c>
      <c r="K462" s="46">
        <v>804.04240000000004</v>
      </c>
      <c r="L462" s="46">
        <v>22331</v>
      </c>
      <c r="M462" s="47">
        <v>18.731100000000001</v>
      </c>
      <c r="N462" s="47">
        <v>23.731100000000001</v>
      </c>
      <c r="O462" s="47">
        <f>M462+N462</f>
        <v>42.462200000000003</v>
      </c>
      <c r="P462" s="63">
        <f t="shared" si="48"/>
        <v>0.44112410567516519</v>
      </c>
      <c r="Q462" s="46">
        <v>568.06479999999999</v>
      </c>
      <c r="R462" s="75">
        <f t="shared" ref="R462:R464" si="50">Q462/525</f>
        <v>1.0820281904761904</v>
      </c>
    </row>
    <row r="463" spans="1:18" x14ac:dyDescent="0.35">
      <c r="A463" s="91" t="s">
        <v>140</v>
      </c>
      <c r="B463" s="78" t="s">
        <v>65</v>
      </c>
      <c r="C463" s="81">
        <v>201803</v>
      </c>
      <c r="D463" s="59" t="s">
        <v>1</v>
      </c>
      <c r="E463" s="5" t="s">
        <v>89</v>
      </c>
      <c r="F463" s="4">
        <v>148</v>
      </c>
      <c r="G463" s="10">
        <v>654</v>
      </c>
      <c r="H463" s="4">
        <v>4815</v>
      </c>
      <c r="I463" s="27">
        <v>0.55000000000000004</v>
      </c>
      <c r="J463" s="27">
        <v>0.73980000000000001</v>
      </c>
      <c r="K463" s="46">
        <v>703.33920000000001</v>
      </c>
      <c r="L463" s="46">
        <v>19904</v>
      </c>
      <c r="M463" s="50">
        <v>19.997699999999998</v>
      </c>
      <c r="N463" s="47">
        <v>23.616700000000002</v>
      </c>
      <c r="O463" s="47">
        <f>M463+N463</f>
        <v>43.614400000000003</v>
      </c>
      <c r="P463" s="63">
        <f t="shared" si="48"/>
        <v>0.45851140907590149</v>
      </c>
      <c r="Q463" s="46">
        <v>483.78930000000003</v>
      </c>
      <c r="R463" s="27">
        <f t="shared" si="50"/>
        <v>0.92150342857142864</v>
      </c>
    </row>
    <row r="464" spans="1:18" ht="15" thickBot="1" x14ac:dyDescent="0.4">
      <c r="A464" s="93" t="s">
        <v>140</v>
      </c>
      <c r="B464" s="88" t="s">
        <v>65</v>
      </c>
      <c r="C464" s="82">
        <v>201805</v>
      </c>
      <c r="D464" s="60" t="s">
        <v>2</v>
      </c>
      <c r="E464" s="19" t="s">
        <v>89</v>
      </c>
      <c r="F464" s="14">
        <v>44</v>
      </c>
      <c r="G464" s="15">
        <v>190</v>
      </c>
      <c r="H464" s="14">
        <v>1354</v>
      </c>
      <c r="I464" s="72">
        <v>0.7</v>
      </c>
      <c r="J464" s="72">
        <v>0.85670000000000002</v>
      </c>
      <c r="K464" s="48">
        <v>187.5992</v>
      </c>
      <c r="L464" s="48">
        <v>911</v>
      </c>
      <c r="M464" s="49">
        <v>0</v>
      </c>
      <c r="N464" s="49">
        <v>12.3322</v>
      </c>
      <c r="O464" s="49">
        <f>M464+N464</f>
        <v>12.3322</v>
      </c>
      <c r="P464" s="72">
        <f t="shared" si="48"/>
        <v>0</v>
      </c>
      <c r="Q464" s="48">
        <v>456.36380000000003</v>
      </c>
      <c r="R464" s="72">
        <f t="shared" si="50"/>
        <v>0.86926438095238101</v>
      </c>
    </row>
    <row r="465" spans="1:18" x14ac:dyDescent="0.35">
      <c r="A465" s="92" t="s">
        <v>141</v>
      </c>
      <c r="B465" s="87" t="s">
        <v>66</v>
      </c>
      <c r="C465" s="80">
        <v>201507</v>
      </c>
      <c r="D465" s="58" t="s">
        <v>0</v>
      </c>
      <c r="E465" s="31" t="s">
        <v>3</v>
      </c>
      <c r="F465" s="17">
        <v>5</v>
      </c>
      <c r="G465" s="18">
        <v>25</v>
      </c>
      <c r="H465" s="17">
        <v>127</v>
      </c>
      <c r="I465" s="77">
        <v>0.89</v>
      </c>
      <c r="J465" s="77">
        <v>0.91</v>
      </c>
      <c r="K465" s="52">
        <v>38.1</v>
      </c>
      <c r="L465" s="52">
        <v>1143</v>
      </c>
      <c r="M465" s="53">
        <v>1</v>
      </c>
      <c r="N465" s="53">
        <v>1.5</v>
      </c>
      <c r="O465" s="53">
        <v>2.5</v>
      </c>
      <c r="P465" s="63">
        <f t="shared" si="48"/>
        <v>0.4</v>
      </c>
      <c r="Q465" s="52">
        <v>457.2</v>
      </c>
      <c r="R465" s="77">
        <v>0.87</v>
      </c>
    </row>
    <row r="466" spans="1:18" x14ac:dyDescent="0.35">
      <c r="A466" s="91" t="s">
        <v>141</v>
      </c>
      <c r="B466" s="78" t="s">
        <v>66</v>
      </c>
      <c r="C466" s="81">
        <v>201603</v>
      </c>
      <c r="D466" s="59" t="s">
        <v>1</v>
      </c>
      <c r="E466" s="5" t="s">
        <v>3</v>
      </c>
      <c r="F466" s="4">
        <v>5</v>
      </c>
      <c r="G466" s="10">
        <v>25</v>
      </c>
      <c r="H466" s="4">
        <v>124</v>
      </c>
      <c r="I466" s="75"/>
      <c r="J466" s="75"/>
      <c r="K466" s="46">
        <v>37.200000000000003</v>
      </c>
      <c r="L466" s="46">
        <v>1116</v>
      </c>
      <c r="M466" s="47">
        <v>1</v>
      </c>
      <c r="N466" s="47">
        <v>1.5</v>
      </c>
      <c r="O466" s="47">
        <v>2.5</v>
      </c>
      <c r="P466" s="63">
        <f t="shared" si="48"/>
        <v>0.4</v>
      </c>
      <c r="Q466" s="46">
        <v>446.4</v>
      </c>
      <c r="R466" s="25">
        <v>0.85</v>
      </c>
    </row>
    <row r="467" spans="1:18" x14ac:dyDescent="0.35">
      <c r="A467" s="91" t="s">
        <v>141</v>
      </c>
      <c r="B467" s="78" t="s">
        <v>66</v>
      </c>
      <c r="C467" s="81">
        <v>201605</v>
      </c>
      <c r="D467" s="59" t="s">
        <v>2</v>
      </c>
      <c r="E467" s="5" t="s">
        <v>3</v>
      </c>
      <c r="F467" s="4">
        <v>2</v>
      </c>
      <c r="G467" s="10">
        <v>10</v>
      </c>
      <c r="H467" s="4">
        <v>45</v>
      </c>
      <c r="I467" s="75"/>
      <c r="J467" s="75"/>
      <c r="K467" s="46">
        <v>13.67</v>
      </c>
      <c r="L467" s="46">
        <v>410.15</v>
      </c>
      <c r="M467" s="50">
        <v>0</v>
      </c>
      <c r="N467" s="47">
        <v>1</v>
      </c>
      <c r="O467" s="47">
        <v>1</v>
      </c>
      <c r="P467" s="63">
        <f t="shared" si="48"/>
        <v>0</v>
      </c>
      <c r="Q467" s="46">
        <v>410.15</v>
      </c>
      <c r="R467" s="25">
        <v>0.78</v>
      </c>
    </row>
    <row r="468" spans="1:18" x14ac:dyDescent="0.35">
      <c r="A468" s="91" t="s">
        <v>141</v>
      </c>
      <c r="B468" s="78" t="s">
        <v>66</v>
      </c>
      <c r="C468" s="81">
        <v>201607</v>
      </c>
      <c r="D468" s="59" t="s">
        <v>0</v>
      </c>
      <c r="E468" s="5" t="s">
        <v>87</v>
      </c>
      <c r="F468" s="4">
        <v>5</v>
      </c>
      <c r="G468" s="10">
        <v>25</v>
      </c>
      <c r="H468" s="4">
        <v>127</v>
      </c>
      <c r="I468" s="25">
        <v>0.87</v>
      </c>
      <c r="J468" s="25">
        <v>0.94489999999999996</v>
      </c>
      <c r="K468" s="46">
        <v>38.1</v>
      </c>
      <c r="L468" s="46">
        <v>1143</v>
      </c>
      <c r="M468" s="47">
        <v>1</v>
      </c>
      <c r="N468" s="47">
        <v>1.5</v>
      </c>
      <c r="O468" s="47">
        <v>2.5</v>
      </c>
      <c r="P468" s="63">
        <f t="shared" si="48"/>
        <v>0.4</v>
      </c>
      <c r="Q468" s="46">
        <v>457.2</v>
      </c>
      <c r="R468" s="25">
        <v>0.87</v>
      </c>
    </row>
    <row r="469" spans="1:18" x14ac:dyDescent="0.35">
      <c r="A469" s="91" t="s">
        <v>141</v>
      </c>
      <c r="B469" s="78" t="s">
        <v>66</v>
      </c>
      <c r="C469" s="81">
        <v>201703</v>
      </c>
      <c r="D469" s="59" t="s">
        <v>1</v>
      </c>
      <c r="E469" s="5" t="s">
        <v>87</v>
      </c>
      <c r="F469" s="4">
        <v>5</v>
      </c>
      <c r="G469" s="10">
        <v>25</v>
      </c>
      <c r="H469" s="4">
        <v>131</v>
      </c>
      <c r="I469" s="27">
        <v>0.83</v>
      </c>
      <c r="J469" s="27">
        <v>0.90839999999999999</v>
      </c>
      <c r="K469" s="46">
        <v>39.299999999999997</v>
      </c>
      <c r="L469" s="46">
        <v>1179</v>
      </c>
      <c r="M469" s="50">
        <v>1</v>
      </c>
      <c r="N469" s="47">
        <v>1.5</v>
      </c>
      <c r="O469" s="47">
        <f>M469+N469</f>
        <v>2.5</v>
      </c>
      <c r="P469" s="63">
        <f t="shared" si="48"/>
        <v>0.4</v>
      </c>
      <c r="Q469" s="46">
        <v>471.6</v>
      </c>
      <c r="R469" s="25">
        <f>Q469/525</f>
        <v>0.89828571428571435</v>
      </c>
    </row>
    <row r="470" spans="1:18" x14ac:dyDescent="0.35">
      <c r="A470" s="91" t="s">
        <v>141</v>
      </c>
      <c r="B470" s="78" t="s">
        <v>66</v>
      </c>
      <c r="C470" s="81">
        <v>201705</v>
      </c>
      <c r="D470" s="59" t="s">
        <v>2</v>
      </c>
      <c r="E470" s="5" t="s">
        <v>87</v>
      </c>
      <c r="F470" s="66">
        <v>2</v>
      </c>
      <c r="G470" s="67">
        <v>10</v>
      </c>
      <c r="H470" s="66">
        <v>52</v>
      </c>
      <c r="I470" s="28">
        <v>0.94</v>
      </c>
      <c r="J470" s="28">
        <v>0.94230000000000003</v>
      </c>
      <c r="K470" s="54">
        <v>15.798</v>
      </c>
      <c r="L470" s="54">
        <v>473.94</v>
      </c>
      <c r="M470" s="55">
        <v>0</v>
      </c>
      <c r="N470" s="55">
        <v>1</v>
      </c>
      <c r="O470" s="55">
        <f>M470+N470</f>
        <v>1</v>
      </c>
      <c r="P470" s="63">
        <f t="shared" si="48"/>
        <v>0</v>
      </c>
      <c r="Q470" s="54">
        <v>473.94</v>
      </c>
      <c r="R470" s="28">
        <f>Q470/525</f>
        <v>0.90274285714285718</v>
      </c>
    </row>
    <row r="471" spans="1:18" x14ac:dyDescent="0.35">
      <c r="A471" s="91" t="s">
        <v>141</v>
      </c>
      <c r="B471" s="78" t="s">
        <v>66</v>
      </c>
      <c r="C471" s="81">
        <v>201707</v>
      </c>
      <c r="D471" s="58" t="s">
        <v>0</v>
      </c>
      <c r="E471" s="31" t="s">
        <v>89</v>
      </c>
      <c r="F471" s="4">
        <v>5</v>
      </c>
      <c r="G471" s="10">
        <v>25</v>
      </c>
      <c r="H471" s="4">
        <v>129</v>
      </c>
      <c r="I471" s="25">
        <v>0.94</v>
      </c>
      <c r="J471" s="25">
        <v>0.96120000000000005</v>
      </c>
      <c r="K471" s="46">
        <v>38.700000000000003</v>
      </c>
      <c r="L471" s="46">
        <v>1161</v>
      </c>
      <c r="M471" s="47">
        <v>1.5</v>
      </c>
      <c r="N471" s="47">
        <v>1</v>
      </c>
      <c r="O471" s="47">
        <f>M471+N471</f>
        <v>2.5</v>
      </c>
      <c r="P471" s="63">
        <f t="shared" si="48"/>
        <v>0.6</v>
      </c>
      <c r="Q471" s="46">
        <v>464.4</v>
      </c>
      <c r="R471" s="27">
        <f t="shared" ref="R471:R473" si="51">Q471/525</f>
        <v>0.88457142857142856</v>
      </c>
    </row>
    <row r="472" spans="1:18" x14ac:dyDescent="0.35">
      <c r="A472" s="91" t="s">
        <v>141</v>
      </c>
      <c r="B472" s="78" t="s">
        <v>66</v>
      </c>
      <c r="C472" s="81">
        <v>201803</v>
      </c>
      <c r="D472" s="59" t="s">
        <v>1</v>
      </c>
      <c r="E472" s="5" t="s">
        <v>89</v>
      </c>
      <c r="F472" s="4">
        <v>5</v>
      </c>
      <c r="G472" s="10">
        <v>25</v>
      </c>
      <c r="H472" s="4">
        <v>131</v>
      </c>
      <c r="I472" s="27">
        <v>0.86</v>
      </c>
      <c r="J472" s="27">
        <v>0.8931</v>
      </c>
      <c r="K472" s="46">
        <v>39.299999999999997</v>
      </c>
      <c r="L472" s="46">
        <v>1179</v>
      </c>
      <c r="M472" s="50">
        <v>1.5</v>
      </c>
      <c r="N472" s="47">
        <v>1</v>
      </c>
      <c r="O472" s="47">
        <f>M472+N472</f>
        <v>2.5</v>
      </c>
      <c r="P472" s="63">
        <f t="shared" si="48"/>
        <v>0.6</v>
      </c>
      <c r="Q472" s="46">
        <v>471.6</v>
      </c>
      <c r="R472" s="27">
        <f t="shared" si="51"/>
        <v>0.89828571428571435</v>
      </c>
    </row>
    <row r="473" spans="1:18" ht="15" thickBot="1" x14ac:dyDescent="0.4">
      <c r="A473" s="93" t="s">
        <v>141</v>
      </c>
      <c r="B473" s="88" t="s">
        <v>66</v>
      </c>
      <c r="C473" s="82">
        <v>201805</v>
      </c>
      <c r="D473" s="60" t="s">
        <v>2</v>
      </c>
      <c r="E473" s="19" t="s">
        <v>89</v>
      </c>
      <c r="F473" s="14">
        <v>1</v>
      </c>
      <c r="G473" s="15">
        <v>5</v>
      </c>
      <c r="H473" s="14">
        <v>26</v>
      </c>
      <c r="I473" s="72">
        <v>0.81</v>
      </c>
      <c r="J473" s="72">
        <v>0.88460000000000005</v>
      </c>
      <c r="K473" s="48">
        <v>7.899</v>
      </c>
      <c r="L473" s="48">
        <v>0</v>
      </c>
      <c r="M473" s="49">
        <v>0</v>
      </c>
      <c r="N473" s="49">
        <v>0.5</v>
      </c>
      <c r="O473" s="49">
        <f>M473+N473</f>
        <v>0.5</v>
      </c>
      <c r="P473" s="72">
        <f t="shared" si="48"/>
        <v>0</v>
      </c>
      <c r="Q473" s="48">
        <v>473.94</v>
      </c>
      <c r="R473" s="72">
        <f t="shared" si="51"/>
        <v>0.90274285714285718</v>
      </c>
    </row>
    <row r="474" spans="1:18" x14ac:dyDescent="0.35">
      <c r="A474" s="92" t="s">
        <v>142</v>
      </c>
      <c r="B474" s="87" t="s">
        <v>67</v>
      </c>
      <c r="C474" s="80">
        <v>201507</v>
      </c>
      <c r="D474" s="58" t="s">
        <v>0</v>
      </c>
      <c r="E474" s="31" t="s">
        <v>3</v>
      </c>
      <c r="F474" s="17">
        <v>9</v>
      </c>
      <c r="G474" s="18">
        <v>27</v>
      </c>
      <c r="H474" s="17">
        <v>154</v>
      </c>
      <c r="I474" s="76">
        <v>0.52</v>
      </c>
      <c r="J474" s="76">
        <v>0.73</v>
      </c>
      <c r="K474" s="52">
        <v>23.6</v>
      </c>
      <c r="L474" s="52">
        <v>708</v>
      </c>
      <c r="M474" s="53">
        <v>1.2664</v>
      </c>
      <c r="N474" s="53">
        <v>0.86639999999999995</v>
      </c>
      <c r="O474" s="53">
        <v>2.1328</v>
      </c>
      <c r="P474" s="63">
        <f t="shared" si="48"/>
        <v>0.59377344336084015</v>
      </c>
      <c r="Q474" s="52">
        <v>331.96</v>
      </c>
      <c r="R474" s="77">
        <v>0.63</v>
      </c>
    </row>
    <row r="475" spans="1:18" x14ac:dyDescent="0.35">
      <c r="A475" s="91" t="s">
        <v>142</v>
      </c>
      <c r="B475" s="78" t="s">
        <v>67</v>
      </c>
      <c r="C475" s="81">
        <v>201603</v>
      </c>
      <c r="D475" s="59" t="s">
        <v>1</v>
      </c>
      <c r="E475" s="5" t="s">
        <v>3</v>
      </c>
      <c r="F475" s="4">
        <v>11</v>
      </c>
      <c r="G475" s="10">
        <v>29</v>
      </c>
      <c r="H475" s="4">
        <v>133</v>
      </c>
      <c r="I475" s="75"/>
      <c r="J475" s="75"/>
      <c r="K475" s="46">
        <v>18.899999999999999</v>
      </c>
      <c r="L475" s="46">
        <v>567</v>
      </c>
      <c r="M475" s="47">
        <v>0.99980000000000002</v>
      </c>
      <c r="N475" s="47">
        <v>1.133</v>
      </c>
      <c r="O475" s="47">
        <v>2.1328</v>
      </c>
      <c r="P475" s="63">
        <f t="shared" si="48"/>
        <v>0.4687734433608402</v>
      </c>
      <c r="Q475" s="46">
        <v>265.85000000000002</v>
      </c>
      <c r="R475" s="25">
        <v>0.51</v>
      </c>
    </row>
    <row r="476" spans="1:18" x14ac:dyDescent="0.35">
      <c r="A476" s="91" t="s">
        <v>142</v>
      </c>
      <c r="B476" s="78" t="s">
        <v>67</v>
      </c>
      <c r="C476" s="81">
        <v>201605</v>
      </c>
      <c r="D476" s="59" t="s">
        <v>2</v>
      </c>
      <c r="E476" s="5" t="s">
        <v>3</v>
      </c>
      <c r="F476" s="4">
        <v>1</v>
      </c>
      <c r="G476" s="10">
        <v>3</v>
      </c>
      <c r="H476" s="4">
        <v>9</v>
      </c>
      <c r="I476" s="75"/>
      <c r="J476" s="75"/>
      <c r="K476" s="46">
        <v>1.44</v>
      </c>
      <c r="L476" s="46">
        <v>43.2</v>
      </c>
      <c r="M476" s="50">
        <v>0</v>
      </c>
      <c r="N476" s="47">
        <v>0.2666</v>
      </c>
      <c r="O476" s="47">
        <v>0.2666</v>
      </c>
      <c r="P476" s="63">
        <f t="shared" si="48"/>
        <v>0</v>
      </c>
      <c r="Q476" s="46">
        <v>162.04</v>
      </c>
      <c r="R476" s="25">
        <v>0.31</v>
      </c>
    </row>
    <row r="477" spans="1:18" x14ac:dyDescent="0.35">
      <c r="A477" s="91" t="s">
        <v>142</v>
      </c>
      <c r="B477" s="78" t="s">
        <v>67</v>
      </c>
      <c r="C477" s="81">
        <v>201607</v>
      </c>
      <c r="D477" s="59" t="s">
        <v>0</v>
      </c>
      <c r="E477" s="5" t="s">
        <v>87</v>
      </c>
      <c r="F477" s="4">
        <v>10</v>
      </c>
      <c r="G477" s="10">
        <v>28</v>
      </c>
      <c r="H477" s="4">
        <v>125</v>
      </c>
      <c r="I477" s="108">
        <v>0.62</v>
      </c>
      <c r="J477" s="115">
        <v>0.75</v>
      </c>
      <c r="K477" s="46">
        <v>17.7</v>
      </c>
      <c r="L477" s="46">
        <v>531</v>
      </c>
      <c r="M477" s="47">
        <v>1.2664</v>
      </c>
      <c r="N477" s="47">
        <v>0.5998</v>
      </c>
      <c r="O477" s="47">
        <v>1.8662000000000001</v>
      </c>
      <c r="P477" s="63">
        <f t="shared" si="48"/>
        <v>0.67859822098381739</v>
      </c>
      <c r="Q477" s="46">
        <v>284.54000000000002</v>
      </c>
      <c r="R477" s="25">
        <v>0.54</v>
      </c>
    </row>
    <row r="478" spans="1:18" x14ac:dyDescent="0.35">
      <c r="A478" s="91" t="s">
        <v>142</v>
      </c>
      <c r="B478" s="78" t="s">
        <v>67</v>
      </c>
      <c r="C478" s="81">
        <v>201703</v>
      </c>
      <c r="D478" s="59" t="s">
        <v>1</v>
      </c>
      <c r="E478" s="5" t="s">
        <v>87</v>
      </c>
      <c r="F478" s="4">
        <v>7</v>
      </c>
      <c r="G478" s="10">
        <v>19</v>
      </c>
      <c r="H478" s="4">
        <v>72</v>
      </c>
      <c r="I478" s="108"/>
      <c r="J478" s="115"/>
      <c r="K478" s="46">
        <v>10.33</v>
      </c>
      <c r="L478" s="46">
        <v>310</v>
      </c>
      <c r="M478" s="47">
        <v>1.0330999999999999</v>
      </c>
      <c r="N478" s="47">
        <v>3.3300000000000003E-2</v>
      </c>
      <c r="O478" s="47">
        <v>1.0664</v>
      </c>
      <c r="P478" s="63">
        <f t="shared" si="48"/>
        <v>0.96877344336084015</v>
      </c>
      <c r="Q478" s="46">
        <v>290.7</v>
      </c>
      <c r="R478" s="25">
        <v>0.55000000000000004</v>
      </c>
    </row>
    <row r="479" spans="1:18" x14ac:dyDescent="0.35">
      <c r="A479" s="91" t="s">
        <v>142</v>
      </c>
      <c r="B479" s="78" t="s">
        <v>67</v>
      </c>
      <c r="C479" s="81">
        <v>201705</v>
      </c>
      <c r="D479" s="59" t="s">
        <v>2</v>
      </c>
      <c r="E479" s="5" t="s">
        <v>87</v>
      </c>
      <c r="F479" s="4">
        <v>0</v>
      </c>
      <c r="G479" s="10">
        <v>0</v>
      </c>
      <c r="H479" s="4">
        <v>0</v>
      </c>
      <c r="I479" s="107">
        <v>0</v>
      </c>
      <c r="J479" s="115"/>
      <c r="K479" s="46">
        <v>0</v>
      </c>
      <c r="L479" s="46">
        <v>0</v>
      </c>
      <c r="M479" s="47">
        <v>0</v>
      </c>
      <c r="N479" s="47">
        <v>0</v>
      </c>
      <c r="O479" s="47">
        <v>0</v>
      </c>
      <c r="P479" s="25">
        <v>0</v>
      </c>
      <c r="Q479" s="46">
        <v>0</v>
      </c>
      <c r="R479" s="25">
        <v>0</v>
      </c>
    </row>
    <row r="480" spans="1:18" x14ac:dyDescent="0.35">
      <c r="A480" s="91" t="s">
        <v>142</v>
      </c>
      <c r="B480" s="78" t="s">
        <v>67</v>
      </c>
      <c r="C480" s="81">
        <v>201707</v>
      </c>
      <c r="D480" s="58" t="s">
        <v>0</v>
      </c>
      <c r="E480" s="31" t="s">
        <v>89</v>
      </c>
      <c r="F480" s="4">
        <v>6</v>
      </c>
      <c r="G480" s="10">
        <v>14</v>
      </c>
      <c r="H480" s="4">
        <v>117</v>
      </c>
      <c r="I480" s="73">
        <v>0.59</v>
      </c>
      <c r="J480" s="64">
        <v>0.76070000000000004</v>
      </c>
      <c r="K480" s="46">
        <v>15.166700000000001</v>
      </c>
      <c r="L480" s="46">
        <v>455</v>
      </c>
      <c r="M480" s="47">
        <v>0.53320000000000001</v>
      </c>
      <c r="N480" s="47">
        <v>0.53320000000000001</v>
      </c>
      <c r="O480" s="47">
        <f>M480+N480</f>
        <v>1.0664</v>
      </c>
      <c r="P480" s="63">
        <f t="shared" si="48"/>
        <v>0.5</v>
      </c>
      <c r="Q480" s="46">
        <v>426.66919999999999</v>
      </c>
      <c r="R480" s="27">
        <f t="shared" ref="R480:R482" si="52">Q480/525</f>
        <v>0.81270323809523803</v>
      </c>
    </row>
    <row r="481" spans="1:18" x14ac:dyDescent="0.35">
      <c r="A481" s="91" t="s">
        <v>142</v>
      </c>
      <c r="B481" s="78" t="s">
        <v>67</v>
      </c>
      <c r="C481" s="81">
        <v>201803</v>
      </c>
      <c r="D481" s="59" t="s">
        <v>1</v>
      </c>
      <c r="E481" s="5" t="s">
        <v>89</v>
      </c>
      <c r="F481" s="4">
        <v>6</v>
      </c>
      <c r="G481" s="10">
        <v>16</v>
      </c>
      <c r="H481" s="4">
        <v>137</v>
      </c>
      <c r="I481" s="73">
        <v>0.7</v>
      </c>
      <c r="J481" s="64">
        <v>0.86129999999999995</v>
      </c>
      <c r="K481" s="46">
        <v>16.899899999999999</v>
      </c>
      <c r="L481" s="46">
        <v>507</v>
      </c>
      <c r="M481" s="47">
        <v>0.79979999999999996</v>
      </c>
      <c r="N481" s="47">
        <v>0.53320000000000001</v>
      </c>
      <c r="O481" s="47">
        <f>M481+N481</f>
        <v>1.333</v>
      </c>
      <c r="P481" s="63">
        <f t="shared" si="48"/>
        <v>0.6</v>
      </c>
      <c r="Q481" s="46">
        <v>380.3451</v>
      </c>
      <c r="R481" s="27">
        <f t="shared" si="52"/>
        <v>0.72446685714285719</v>
      </c>
    </row>
    <row r="482" spans="1:18" ht="15" thickBot="1" x14ac:dyDescent="0.4">
      <c r="A482" s="93" t="s">
        <v>142</v>
      </c>
      <c r="B482" s="88" t="s">
        <v>67</v>
      </c>
      <c r="C482" s="82">
        <v>201805</v>
      </c>
      <c r="D482" s="60" t="s">
        <v>2</v>
      </c>
      <c r="E482" s="19" t="s">
        <v>89</v>
      </c>
      <c r="F482" s="14">
        <v>0</v>
      </c>
      <c r="G482" s="15">
        <v>0</v>
      </c>
      <c r="H482" s="14">
        <v>0</v>
      </c>
      <c r="I482" s="74">
        <v>0</v>
      </c>
      <c r="J482" s="72">
        <v>0</v>
      </c>
      <c r="K482" s="48">
        <v>0</v>
      </c>
      <c r="L482" s="48">
        <v>0</v>
      </c>
      <c r="M482" s="49">
        <v>0</v>
      </c>
      <c r="N482" s="49">
        <v>0</v>
      </c>
      <c r="O482" s="49">
        <f>M482+N482</f>
        <v>0</v>
      </c>
      <c r="P482" s="72">
        <v>0</v>
      </c>
      <c r="Q482" s="48">
        <v>0</v>
      </c>
      <c r="R482" s="72">
        <f t="shared" si="52"/>
        <v>0</v>
      </c>
    </row>
    <row r="483" spans="1:18" x14ac:dyDescent="0.35">
      <c r="A483" s="92" t="s">
        <v>143</v>
      </c>
      <c r="B483" s="87" t="s">
        <v>68</v>
      </c>
      <c r="C483" s="80">
        <v>201507</v>
      </c>
      <c r="D483" s="58" t="s">
        <v>0</v>
      </c>
      <c r="E483" s="31" t="s">
        <v>3</v>
      </c>
      <c r="F483" s="17">
        <v>48</v>
      </c>
      <c r="G483" s="18">
        <v>98.5</v>
      </c>
      <c r="H483" s="17">
        <v>940</v>
      </c>
      <c r="I483" s="26">
        <v>0.75</v>
      </c>
      <c r="J483" s="26">
        <v>0.86</v>
      </c>
      <c r="K483" s="52">
        <v>98.54</v>
      </c>
      <c r="L483" s="52">
        <v>2956.09</v>
      </c>
      <c r="M483" s="53">
        <v>4.5011999999999999</v>
      </c>
      <c r="N483" s="53">
        <v>3.8988999999999998</v>
      </c>
      <c r="O483" s="53">
        <v>8.4001000000000001</v>
      </c>
      <c r="P483" s="63">
        <f t="shared" si="48"/>
        <v>0.53585076368138473</v>
      </c>
      <c r="Q483" s="52">
        <v>351.91</v>
      </c>
      <c r="R483" s="27">
        <v>0.67</v>
      </c>
    </row>
    <row r="484" spans="1:18" x14ac:dyDescent="0.35">
      <c r="A484" s="91" t="s">
        <v>143</v>
      </c>
      <c r="B484" s="78" t="s">
        <v>68</v>
      </c>
      <c r="C484" s="81">
        <v>201603</v>
      </c>
      <c r="D484" s="59" t="s">
        <v>1</v>
      </c>
      <c r="E484" s="5" t="s">
        <v>3</v>
      </c>
      <c r="F484" s="4">
        <v>49</v>
      </c>
      <c r="G484" s="10">
        <v>99.5</v>
      </c>
      <c r="H484" s="4">
        <v>865</v>
      </c>
      <c r="I484" s="75"/>
      <c r="J484" s="75"/>
      <c r="K484" s="46">
        <v>88.99</v>
      </c>
      <c r="L484" s="46">
        <v>2663.08</v>
      </c>
      <c r="M484" s="47">
        <v>2.6996000000000002</v>
      </c>
      <c r="N484" s="47">
        <v>4.9874000000000001</v>
      </c>
      <c r="O484" s="47">
        <v>7.6870000000000003</v>
      </c>
      <c r="P484" s="63">
        <f t="shared" si="48"/>
        <v>0.35119032132171202</v>
      </c>
      <c r="Q484" s="46">
        <v>346.44</v>
      </c>
      <c r="R484" s="25">
        <v>0.66</v>
      </c>
    </row>
    <row r="485" spans="1:18" x14ac:dyDescent="0.35">
      <c r="A485" s="91" t="s">
        <v>143</v>
      </c>
      <c r="B485" s="78" t="s">
        <v>68</v>
      </c>
      <c r="C485" s="81">
        <v>201605</v>
      </c>
      <c r="D485" s="59" t="s">
        <v>2</v>
      </c>
      <c r="E485" s="5" t="s">
        <v>3</v>
      </c>
      <c r="F485" s="4">
        <v>5</v>
      </c>
      <c r="G485" s="10">
        <v>15</v>
      </c>
      <c r="H485" s="4">
        <v>160</v>
      </c>
      <c r="I485" s="75"/>
      <c r="J485" s="75"/>
      <c r="K485" s="46">
        <v>16</v>
      </c>
      <c r="L485" s="46">
        <v>480</v>
      </c>
      <c r="M485" s="50">
        <v>0</v>
      </c>
      <c r="N485" s="47">
        <v>0.8</v>
      </c>
      <c r="O485" s="47">
        <v>0.8</v>
      </c>
      <c r="P485" s="63">
        <f t="shared" si="48"/>
        <v>0</v>
      </c>
      <c r="Q485" s="46">
        <v>600</v>
      </c>
      <c r="R485" s="25">
        <v>1.1399999999999999</v>
      </c>
    </row>
    <row r="486" spans="1:18" x14ac:dyDescent="0.35">
      <c r="A486" s="91" t="s">
        <v>143</v>
      </c>
      <c r="B486" s="78" t="s">
        <v>68</v>
      </c>
      <c r="C486" s="81">
        <v>201607</v>
      </c>
      <c r="D486" s="59" t="s">
        <v>0</v>
      </c>
      <c r="E486" s="5" t="s">
        <v>87</v>
      </c>
      <c r="F486" s="4">
        <v>45</v>
      </c>
      <c r="G486" s="10">
        <v>89.5</v>
      </c>
      <c r="H486" s="4">
        <v>952</v>
      </c>
      <c r="I486" s="25">
        <v>0.67</v>
      </c>
      <c r="J486" s="25">
        <v>0.81879999999999997</v>
      </c>
      <c r="K486" s="46">
        <v>98.24</v>
      </c>
      <c r="L486" s="46">
        <v>2947.2</v>
      </c>
      <c r="M486" s="47">
        <v>2.4996999999999998</v>
      </c>
      <c r="N486" s="47">
        <v>5.7981999999999996</v>
      </c>
      <c r="O486" s="47">
        <v>8.2979000000000003</v>
      </c>
      <c r="P486" s="63">
        <f t="shared" si="48"/>
        <v>0.30124489328625309</v>
      </c>
      <c r="Q486" s="46">
        <v>355.17</v>
      </c>
      <c r="R486" s="25">
        <v>0.68</v>
      </c>
    </row>
    <row r="487" spans="1:18" x14ac:dyDescent="0.35">
      <c r="A487" s="91" t="s">
        <v>143</v>
      </c>
      <c r="B487" s="78" t="s">
        <v>68</v>
      </c>
      <c r="C487" s="81">
        <v>201703</v>
      </c>
      <c r="D487" s="59" t="s">
        <v>1</v>
      </c>
      <c r="E487" s="5" t="s">
        <v>87</v>
      </c>
      <c r="F487" s="4">
        <v>46</v>
      </c>
      <c r="G487" s="7">
        <v>93.5</v>
      </c>
      <c r="H487" s="4">
        <v>807</v>
      </c>
      <c r="I487" s="27">
        <v>0.71</v>
      </c>
      <c r="J487" s="27">
        <v>0.86119999999999997</v>
      </c>
      <c r="K487" s="46">
        <v>85.069299999999998</v>
      </c>
      <c r="L487" s="46">
        <v>2552.08</v>
      </c>
      <c r="M487" s="50">
        <v>4.032</v>
      </c>
      <c r="N487" s="47">
        <v>4.3771000000000004</v>
      </c>
      <c r="O487" s="47">
        <f>M487+N487</f>
        <v>8.4091000000000005</v>
      </c>
      <c r="P487" s="63">
        <f t="shared" si="48"/>
        <v>0.47948056272371598</v>
      </c>
      <c r="Q487" s="46">
        <v>303.49029999999999</v>
      </c>
      <c r="R487" s="25">
        <f>Q487/525</f>
        <v>0.57807676190476187</v>
      </c>
    </row>
    <row r="488" spans="1:18" x14ac:dyDescent="0.35">
      <c r="A488" s="91" t="s">
        <v>143</v>
      </c>
      <c r="B488" s="78" t="s">
        <v>68</v>
      </c>
      <c r="C488" s="81">
        <v>201705</v>
      </c>
      <c r="D488" s="59" t="s">
        <v>2</v>
      </c>
      <c r="E488" s="5" t="s">
        <v>87</v>
      </c>
      <c r="F488" s="66">
        <v>5</v>
      </c>
      <c r="G488" s="67">
        <v>15</v>
      </c>
      <c r="H488" s="66">
        <v>155</v>
      </c>
      <c r="I488" s="28">
        <v>0.81</v>
      </c>
      <c r="J488" s="28">
        <v>0.89680000000000004</v>
      </c>
      <c r="K488" s="54">
        <v>15.5</v>
      </c>
      <c r="L488" s="54">
        <v>465</v>
      </c>
      <c r="M488" s="55">
        <v>0</v>
      </c>
      <c r="N488" s="55">
        <v>0.8</v>
      </c>
      <c r="O488" s="55">
        <f>M488+N488</f>
        <v>0.8</v>
      </c>
      <c r="P488" s="63">
        <f t="shared" si="48"/>
        <v>0</v>
      </c>
      <c r="Q488" s="54">
        <v>581.25</v>
      </c>
      <c r="R488" s="28">
        <f>Q488/525</f>
        <v>1.1071428571428572</v>
      </c>
    </row>
    <row r="489" spans="1:18" x14ac:dyDescent="0.35">
      <c r="A489" s="91" t="s">
        <v>143</v>
      </c>
      <c r="B489" s="78" t="s">
        <v>68</v>
      </c>
      <c r="C489" s="81">
        <v>201707</v>
      </c>
      <c r="D489" s="58" t="s">
        <v>0</v>
      </c>
      <c r="E489" s="31" t="s">
        <v>89</v>
      </c>
      <c r="F489" s="4">
        <v>47</v>
      </c>
      <c r="G489" s="10">
        <v>93.5</v>
      </c>
      <c r="H489" s="4">
        <v>914</v>
      </c>
      <c r="I489" s="25">
        <v>0.75</v>
      </c>
      <c r="J489" s="25">
        <v>0.8468</v>
      </c>
      <c r="K489" s="46">
        <v>95.369600000000005</v>
      </c>
      <c r="L489" s="46">
        <v>2551</v>
      </c>
      <c r="M489" s="47">
        <v>3.9761000000000002</v>
      </c>
      <c r="N489" s="47">
        <v>4.7552000000000003</v>
      </c>
      <c r="O489" s="47">
        <f>M489+N489</f>
        <v>8.7313000000000009</v>
      </c>
      <c r="P489" s="63">
        <f t="shared" si="48"/>
        <v>0.45538465062476374</v>
      </c>
      <c r="Q489" s="46">
        <v>327.68090000000001</v>
      </c>
      <c r="R489" s="27">
        <f t="shared" ref="R489:R491" si="53">Q489/525</f>
        <v>0.62415409523809529</v>
      </c>
    </row>
    <row r="490" spans="1:18" x14ac:dyDescent="0.35">
      <c r="A490" s="91" t="s">
        <v>143</v>
      </c>
      <c r="B490" s="78" t="s">
        <v>68</v>
      </c>
      <c r="C490" s="81">
        <v>201803</v>
      </c>
      <c r="D490" s="59" t="s">
        <v>1</v>
      </c>
      <c r="E490" s="5" t="s">
        <v>89</v>
      </c>
      <c r="F490" s="4">
        <v>46</v>
      </c>
      <c r="G490" s="10">
        <v>91</v>
      </c>
      <c r="H490" s="4">
        <v>824</v>
      </c>
      <c r="I490" s="27">
        <v>0.77</v>
      </c>
      <c r="J490" s="27">
        <v>0.86650000000000005</v>
      </c>
      <c r="K490" s="46">
        <v>86.373400000000004</v>
      </c>
      <c r="L490" s="46">
        <v>2372</v>
      </c>
      <c r="M490" s="50">
        <v>5.4634999999999998</v>
      </c>
      <c r="N490" s="47">
        <v>4.3331</v>
      </c>
      <c r="O490" s="47">
        <f>M490+N490</f>
        <v>9.7965999999999998</v>
      </c>
      <c r="P490" s="63">
        <f t="shared" si="48"/>
        <v>0.55769348549496767</v>
      </c>
      <c r="Q490" s="46">
        <v>264.49990000000003</v>
      </c>
      <c r="R490" s="27">
        <f t="shared" si="53"/>
        <v>0.50380933333333333</v>
      </c>
    </row>
    <row r="491" spans="1:18" ht="15" thickBot="1" x14ac:dyDescent="0.4">
      <c r="A491" s="93" t="s">
        <v>143</v>
      </c>
      <c r="B491" s="88" t="s">
        <v>68</v>
      </c>
      <c r="C491" s="82">
        <v>201805</v>
      </c>
      <c r="D491" s="60" t="s">
        <v>2</v>
      </c>
      <c r="E491" s="19" t="s">
        <v>89</v>
      </c>
      <c r="F491" s="14">
        <v>6</v>
      </c>
      <c r="G491" s="15">
        <v>13.5</v>
      </c>
      <c r="H491" s="14">
        <v>218</v>
      </c>
      <c r="I491" s="72">
        <v>0.76</v>
      </c>
      <c r="J491" s="72">
        <v>0.92200000000000004</v>
      </c>
      <c r="K491" s="48">
        <v>21.597200000000001</v>
      </c>
      <c r="L491" s="48">
        <v>647</v>
      </c>
      <c r="M491" s="49">
        <v>0</v>
      </c>
      <c r="N491" s="49">
        <v>0.96660000000000001</v>
      </c>
      <c r="O491" s="49">
        <f>M491+N491</f>
        <v>0.96660000000000001</v>
      </c>
      <c r="P491" s="72">
        <f t="shared" si="48"/>
        <v>0</v>
      </c>
      <c r="Q491" s="48">
        <v>670.298</v>
      </c>
      <c r="R491" s="72">
        <f t="shared" si="53"/>
        <v>1.2767580952380952</v>
      </c>
    </row>
    <row r="492" spans="1:18" x14ac:dyDescent="0.35">
      <c r="A492" s="92" t="s">
        <v>144</v>
      </c>
      <c r="B492" s="87" t="s">
        <v>69</v>
      </c>
      <c r="C492" s="80">
        <v>201507</v>
      </c>
      <c r="D492" s="58" t="s">
        <v>0</v>
      </c>
      <c r="E492" s="31" t="s">
        <v>3</v>
      </c>
      <c r="F492" s="17">
        <v>47</v>
      </c>
      <c r="G492" s="18">
        <v>186</v>
      </c>
      <c r="H492" s="17">
        <v>673</v>
      </c>
      <c r="I492" s="76">
        <v>0.89</v>
      </c>
      <c r="J492" s="76">
        <v>0.92</v>
      </c>
      <c r="K492" s="52">
        <v>131.66999999999999</v>
      </c>
      <c r="L492" s="52">
        <v>3950</v>
      </c>
      <c r="M492" s="53">
        <v>7.5328999999999997</v>
      </c>
      <c r="N492" s="53">
        <v>3.5217999999999998</v>
      </c>
      <c r="O492" s="53">
        <v>11.0547</v>
      </c>
      <c r="P492" s="63">
        <f t="shared" si="48"/>
        <v>0.68142057224528929</v>
      </c>
      <c r="Q492" s="52">
        <v>357.31</v>
      </c>
      <c r="R492" s="77">
        <v>0.68</v>
      </c>
    </row>
    <row r="493" spans="1:18" x14ac:dyDescent="0.35">
      <c r="A493" s="91" t="s">
        <v>144</v>
      </c>
      <c r="B493" s="78" t="s">
        <v>69</v>
      </c>
      <c r="C493" s="81">
        <v>201603</v>
      </c>
      <c r="D493" s="59" t="s">
        <v>1</v>
      </c>
      <c r="E493" s="5" t="s">
        <v>3</v>
      </c>
      <c r="F493" s="4">
        <v>46</v>
      </c>
      <c r="G493" s="10">
        <v>182</v>
      </c>
      <c r="H493" s="4">
        <v>621</v>
      </c>
      <c r="I493" s="26"/>
      <c r="J493" s="26"/>
      <c r="K493" s="46">
        <v>121.97</v>
      </c>
      <c r="L493" s="46">
        <v>3659.03</v>
      </c>
      <c r="M493" s="47">
        <v>6.8028000000000004</v>
      </c>
      <c r="N493" s="47">
        <v>4.3226000000000004</v>
      </c>
      <c r="O493" s="47">
        <v>11.125400000000001</v>
      </c>
      <c r="P493" s="63">
        <f t="shared" si="48"/>
        <v>0.61146565516745466</v>
      </c>
      <c r="Q493" s="46">
        <v>328.89</v>
      </c>
      <c r="R493" s="25">
        <v>0.63</v>
      </c>
    </row>
    <row r="494" spans="1:18" x14ac:dyDescent="0.35">
      <c r="A494" s="91" t="s">
        <v>144</v>
      </c>
      <c r="B494" s="78" t="s">
        <v>69</v>
      </c>
      <c r="C494" s="81">
        <v>201605</v>
      </c>
      <c r="D494" s="59" t="s">
        <v>2</v>
      </c>
      <c r="E494" s="5" t="s">
        <v>3</v>
      </c>
      <c r="F494" s="4">
        <v>8</v>
      </c>
      <c r="G494" s="10">
        <v>19.5</v>
      </c>
      <c r="H494" s="4">
        <v>242</v>
      </c>
      <c r="I494" s="27"/>
      <c r="J494" s="27"/>
      <c r="K494" s="46">
        <v>22.76</v>
      </c>
      <c r="L494" s="46">
        <v>682.8</v>
      </c>
      <c r="M494" s="50">
        <v>0</v>
      </c>
      <c r="N494" s="47">
        <v>1.1499999999999999</v>
      </c>
      <c r="O494" s="47">
        <v>1.1499999999999999</v>
      </c>
      <c r="P494" s="63">
        <f t="shared" si="48"/>
        <v>0</v>
      </c>
      <c r="Q494" s="46">
        <v>593.74</v>
      </c>
      <c r="R494" s="25">
        <v>1.1299999999999999</v>
      </c>
    </row>
    <row r="495" spans="1:18" x14ac:dyDescent="0.35">
      <c r="A495" s="91" t="s">
        <v>144</v>
      </c>
      <c r="B495" s="78" t="s">
        <v>69</v>
      </c>
      <c r="C495" s="81">
        <v>201607</v>
      </c>
      <c r="D495" s="59" t="s">
        <v>0</v>
      </c>
      <c r="E495" s="5" t="s">
        <v>87</v>
      </c>
      <c r="F495" s="4">
        <v>47</v>
      </c>
      <c r="G495" s="10">
        <v>186</v>
      </c>
      <c r="H495" s="4">
        <v>647</v>
      </c>
      <c r="I495" s="25">
        <v>0.88</v>
      </c>
      <c r="J495" s="25">
        <v>0.95669999999999999</v>
      </c>
      <c r="K495" s="46">
        <v>125.77</v>
      </c>
      <c r="L495" s="46">
        <v>3773</v>
      </c>
      <c r="M495" s="47">
        <v>7.5327000000000002</v>
      </c>
      <c r="N495" s="47">
        <v>3.8593000000000002</v>
      </c>
      <c r="O495" s="47">
        <v>11.391999999999999</v>
      </c>
      <c r="P495" s="63">
        <f t="shared" si="48"/>
        <v>0.66122717696629218</v>
      </c>
      <c r="Q495" s="46">
        <v>331.2</v>
      </c>
      <c r="R495" s="25">
        <v>0.63</v>
      </c>
    </row>
    <row r="496" spans="1:18" x14ac:dyDescent="0.35">
      <c r="A496" s="91" t="s">
        <v>144</v>
      </c>
      <c r="B496" s="78" t="s">
        <v>69</v>
      </c>
      <c r="C496" s="81">
        <v>201703</v>
      </c>
      <c r="D496" s="59" t="s">
        <v>1</v>
      </c>
      <c r="E496" s="5" t="s">
        <v>87</v>
      </c>
      <c r="F496" s="4">
        <v>46</v>
      </c>
      <c r="G496" s="10">
        <v>182</v>
      </c>
      <c r="H496" s="4">
        <v>622</v>
      </c>
      <c r="I496" s="27">
        <v>0.86</v>
      </c>
      <c r="J496" s="27">
        <v>0.91800000000000004</v>
      </c>
      <c r="K496" s="46">
        <v>125.03579999999999</v>
      </c>
      <c r="L496" s="46">
        <v>3751.07</v>
      </c>
      <c r="M496" s="50">
        <v>10.3431</v>
      </c>
      <c r="N496" s="47">
        <v>0.8</v>
      </c>
      <c r="O496" s="47">
        <f>M496+N496</f>
        <v>11.1431</v>
      </c>
      <c r="P496" s="63">
        <f t="shared" si="48"/>
        <v>0.9282066929310514</v>
      </c>
      <c r="Q496" s="46">
        <v>336.62720000000002</v>
      </c>
      <c r="R496" s="25">
        <f>Q496/525</f>
        <v>0.64119466666666669</v>
      </c>
    </row>
    <row r="497" spans="1:18" x14ac:dyDescent="0.35">
      <c r="A497" s="91" t="s">
        <v>144</v>
      </c>
      <c r="B497" s="78" t="s">
        <v>69</v>
      </c>
      <c r="C497" s="81">
        <v>201705</v>
      </c>
      <c r="D497" s="59" t="s">
        <v>2</v>
      </c>
      <c r="E497" s="5" t="s">
        <v>87</v>
      </c>
      <c r="F497" s="66">
        <v>7</v>
      </c>
      <c r="G497" s="71">
        <v>15.5</v>
      </c>
      <c r="H497" s="66">
        <v>219</v>
      </c>
      <c r="I497" s="28">
        <v>0.92</v>
      </c>
      <c r="J497" s="28">
        <v>0.93610000000000004</v>
      </c>
      <c r="K497" s="54">
        <v>19.593299999999999</v>
      </c>
      <c r="L497" s="54">
        <v>587.79999999999995</v>
      </c>
      <c r="M497" s="55">
        <v>0</v>
      </c>
      <c r="N497" s="55">
        <v>0.95</v>
      </c>
      <c r="O497" s="55">
        <f>M497+N497</f>
        <v>0.95</v>
      </c>
      <c r="P497" s="63">
        <f t="shared" si="48"/>
        <v>0</v>
      </c>
      <c r="Q497" s="54">
        <v>618.73680000000002</v>
      </c>
      <c r="R497" s="28">
        <f>Q497/525</f>
        <v>1.1785462857142857</v>
      </c>
    </row>
    <row r="498" spans="1:18" x14ac:dyDescent="0.35">
      <c r="A498" s="91" t="s">
        <v>144</v>
      </c>
      <c r="B498" s="78" t="s">
        <v>69</v>
      </c>
      <c r="C498" s="81">
        <v>201707</v>
      </c>
      <c r="D498" s="58" t="s">
        <v>0</v>
      </c>
      <c r="E498" s="31" t="s">
        <v>89</v>
      </c>
      <c r="F498" s="4">
        <v>47</v>
      </c>
      <c r="G498" s="10">
        <v>183</v>
      </c>
      <c r="H498" s="4">
        <v>623</v>
      </c>
      <c r="I498" s="25">
        <v>0.89</v>
      </c>
      <c r="J498" s="25">
        <v>0.92300000000000004</v>
      </c>
      <c r="K498" s="46">
        <v>121.6499</v>
      </c>
      <c r="L498" s="46">
        <v>3649.5</v>
      </c>
      <c r="M498" s="47">
        <v>10.272500000000001</v>
      </c>
      <c r="N498" s="47">
        <v>0.8</v>
      </c>
      <c r="O498" s="47">
        <f>M498+N498</f>
        <v>11.072500000000002</v>
      </c>
      <c r="P498" s="63">
        <f t="shared" si="48"/>
        <v>0.92774892752314286</v>
      </c>
      <c r="Q498" s="46">
        <v>329.60039999999998</v>
      </c>
      <c r="R498" s="27">
        <f t="shared" ref="R498:R500" si="54">Q498/525</f>
        <v>0.62781028571428565</v>
      </c>
    </row>
    <row r="499" spans="1:18" x14ac:dyDescent="0.35">
      <c r="A499" s="91" t="s">
        <v>144</v>
      </c>
      <c r="B499" s="78" t="s">
        <v>69</v>
      </c>
      <c r="C499" s="81">
        <v>201803</v>
      </c>
      <c r="D499" s="59" t="s">
        <v>1</v>
      </c>
      <c r="E499" s="5" t="s">
        <v>89</v>
      </c>
      <c r="F499" s="4">
        <v>48</v>
      </c>
      <c r="G499" s="10">
        <v>190.5</v>
      </c>
      <c r="H499" s="4">
        <v>631</v>
      </c>
      <c r="I499" s="27">
        <v>0.89</v>
      </c>
      <c r="J499" s="27">
        <v>0.92079999999999995</v>
      </c>
      <c r="K499" s="46">
        <v>123.4141</v>
      </c>
      <c r="L499" s="46">
        <v>3675.45</v>
      </c>
      <c r="M499" s="50">
        <v>11.1524</v>
      </c>
      <c r="N499" s="47">
        <v>1.0666</v>
      </c>
      <c r="O499" s="47">
        <f>M499+N499</f>
        <v>12.218999999999999</v>
      </c>
      <c r="P499" s="63">
        <f t="shared" si="48"/>
        <v>0.91270971437924553</v>
      </c>
      <c r="Q499" s="46">
        <v>303.0052</v>
      </c>
      <c r="R499" s="27">
        <f t="shared" si="54"/>
        <v>0.57715276190476195</v>
      </c>
    </row>
    <row r="500" spans="1:18" ht="15" thickBot="1" x14ac:dyDescent="0.4">
      <c r="A500" s="93" t="s">
        <v>144</v>
      </c>
      <c r="B500" s="88" t="s">
        <v>69</v>
      </c>
      <c r="C500" s="82">
        <v>201805</v>
      </c>
      <c r="D500" s="60" t="s">
        <v>2</v>
      </c>
      <c r="E500" s="19" t="s">
        <v>89</v>
      </c>
      <c r="F500" s="14">
        <v>7</v>
      </c>
      <c r="G500" s="24">
        <v>15.5</v>
      </c>
      <c r="H500" s="14">
        <v>196</v>
      </c>
      <c r="I500" s="72">
        <v>0.94</v>
      </c>
      <c r="J500" s="72">
        <v>0.97450000000000003</v>
      </c>
      <c r="K500" s="48">
        <v>17.3505</v>
      </c>
      <c r="L500" s="48">
        <v>379</v>
      </c>
      <c r="M500" s="49">
        <v>0</v>
      </c>
      <c r="N500" s="49">
        <v>1.05</v>
      </c>
      <c r="O500" s="49">
        <f>M500+N500</f>
        <v>1.05</v>
      </c>
      <c r="P500" s="72">
        <f t="shared" si="48"/>
        <v>0</v>
      </c>
      <c r="Q500" s="48">
        <v>495.73329999999999</v>
      </c>
      <c r="R500" s="72">
        <f t="shared" si="54"/>
        <v>0.94425390476190474</v>
      </c>
    </row>
    <row r="501" spans="1:18" x14ac:dyDescent="0.35">
      <c r="A501" s="92" t="s">
        <v>145</v>
      </c>
      <c r="B501" s="87" t="s">
        <v>70</v>
      </c>
      <c r="C501" s="80">
        <v>201507</v>
      </c>
      <c r="D501" s="58" t="s">
        <v>0</v>
      </c>
      <c r="E501" s="31" t="s">
        <v>3</v>
      </c>
      <c r="F501" s="17">
        <v>5</v>
      </c>
      <c r="G501" s="18">
        <v>15</v>
      </c>
      <c r="H501" s="17">
        <v>154</v>
      </c>
      <c r="I501" s="76">
        <v>0.78</v>
      </c>
      <c r="J501" s="76">
        <v>0.88</v>
      </c>
      <c r="K501" s="69">
        <v>15.4</v>
      </c>
      <c r="L501" s="69">
        <v>462</v>
      </c>
      <c r="M501" s="50">
        <v>0</v>
      </c>
      <c r="N501" s="70">
        <v>0.8</v>
      </c>
      <c r="O501" s="53">
        <v>0.8</v>
      </c>
      <c r="P501" s="63">
        <f t="shared" si="48"/>
        <v>0</v>
      </c>
      <c r="Q501" s="52">
        <v>577.5</v>
      </c>
      <c r="R501" s="77">
        <v>1.1000000000000001</v>
      </c>
    </row>
    <row r="502" spans="1:18" x14ac:dyDescent="0.35">
      <c r="A502" s="91" t="s">
        <v>145</v>
      </c>
      <c r="B502" s="78" t="s">
        <v>70</v>
      </c>
      <c r="C502" s="81">
        <v>201603</v>
      </c>
      <c r="D502" s="59" t="s">
        <v>1</v>
      </c>
      <c r="E502" s="5" t="s">
        <v>3</v>
      </c>
      <c r="F502" s="4">
        <v>5</v>
      </c>
      <c r="G502" s="10">
        <v>15</v>
      </c>
      <c r="H502" s="4">
        <v>184</v>
      </c>
      <c r="I502" s="75"/>
      <c r="J502" s="75"/>
      <c r="K502" s="46">
        <v>18.399999999999999</v>
      </c>
      <c r="L502" s="46">
        <v>552</v>
      </c>
      <c r="M502" s="47">
        <v>0</v>
      </c>
      <c r="N502" s="47">
        <v>1</v>
      </c>
      <c r="O502" s="47">
        <v>1</v>
      </c>
      <c r="P502" s="63">
        <f t="shared" si="48"/>
        <v>0</v>
      </c>
      <c r="Q502" s="46">
        <v>552</v>
      </c>
      <c r="R502" s="25">
        <v>1.05</v>
      </c>
    </row>
    <row r="503" spans="1:18" x14ac:dyDescent="0.35">
      <c r="A503" s="91" t="s">
        <v>145</v>
      </c>
      <c r="B503" s="78" t="s">
        <v>70</v>
      </c>
      <c r="C503" s="81">
        <v>201605</v>
      </c>
      <c r="D503" s="59" t="s">
        <v>2</v>
      </c>
      <c r="E503" s="5" t="s">
        <v>3</v>
      </c>
      <c r="F503" s="4">
        <v>0</v>
      </c>
      <c r="G503" s="10">
        <v>0</v>
      </c>
      <c r="H503" s="4">
        <v>0</v>
      </c>
      <c r="I503" s="75">
        <v>0</v>
      </c>
      <c r="J503" s="75">
        <v>0</v>
      </c>
      <c r="K503" s="46">
        <v>0</v>
      </c>
      <c r="L503" s="46">
        <v>0</v>
      </c>
      <c r="M503" s="47">
        <v>0</v>
      </c>
      <c r="N503" s="47">
        <v>0</v>
      </c>
      <c r="O503" s="47">
        <v>0</v>
      </c>
      <c r="P503" s="63">
        <v>0</v>
      </c>
      <c r="Q503" s="46">
        <v>0</v>
      </c>
      <c r="R503" s="25">
        <v>0</v>
      </c>
    </row>
    <row r="504" spans="1:18" x14ac:dyDescent="0.35">
      <c r="A504" s="91" t="s">
        <v>145</v>
      </c>
      <c r="B504" s="78" t="s">
        <v>70</v>
      </c>
      <c r="C504" s="81">
        <v>201607</v>
      </c>
      <c r="D504" s="59" t="s">
        <v>0</v>
      </c>
      <c r="E504" s="5" t="s">
        <v>87</v>
      </c>
      <c r="F504" s="4">
        <v>5</v>
      </c>
      <c r="G504" s="10">
        <v>15</v>
      </c>
      <c r="H504" s="4">
        <v>175</v>
      </c>
      <c r="I504" s="25">
        <v>0.68</v>
      </c>
      <c r="J504" s="25">
        <v>0.82079999999999997</v>
      </c>
      <c r="K504" s="46">
        <v>17.5</v>
      </c>
      <c r="L504" s="46">
        <v>525</v>
      </c>
      <c r="M504" s="47">
        <v>0</v>
      </c>
      <c r="N504" s="47">
        <v>1</v>
      </c>
      <c r="O504" s="47">
        <v>1</v>
      </c>
      <c r="P504" s="63">
        <f t="shared" si="48"/>
        <v>0</v>
      </c>
      <c r="Q504" s="46">
        <v>525</v>
      </c>
      <c r="R504" s="25">
        <v>1</v>
      </c>
    </row>
    <row r="505" spans="1:18" x14ac:dyDescent="0.35">
      <c r="A505" s="91" t="s">
        <v>145</v>
      </c>
      <c r="B505" s="78" t="s">
        <v>70</v>
      </c>
      <c r="C505" s="81">
        <v>201703</v>
      </c>
      <c r="D505" s="59" t="s">
        <v>1</v>
      </c>
      <c r="E505" s="5" t="s">
        <v>87</v>
      </c>
      <c r="F505" s="4">
        <v>5</v>
      </c>
      <c r="G505" s="10">
        <v>15</v>
      </c>
      <c r="H505" s="4">
        <v>162</v>
      </c>
      <c r="I505" s="27">
        <v>0.7</v>
      </c>
      <c r="J505" s="27">
        <v>0.77780000000000005</v>
      </c>
      <c r="K505" s="46">
        <v>16.2</v>
      </c>
      <c r="L505" s="46">
        <v>486</v>
      </c>
      <c r="M505" s="47">
        <v>0</v>
      </c>
      <c r="N505" s="47">
        <v>1</v>
      </c>
      <c r="O505" s="47">
        <f>M505+N505</f>
        <v>1</v>
      </c>
      <c r="P505" s="63">
        <f t="shared" si="48"/>
        <v>0</v>
      </c>
      <c r="Q505" s="46">
        <v>486</v>
      </c>
      <c r="R505" s="25">
        <f>Q505/525</f>
        <v>0.92571428571428571</v>
      </c>
    </row>
    <row r="506" spans="1:18" x14ac:dyDescent="0.35">
      <c r="A506" s="91" t="s">
        <v>145</v>
      </c>
      <c r="B506" s="78" t="s">
        <v>70</v>
      </c>
      <c r="C506" s="81">
        <v>201705</v>
      </c>
      <c r="D506" s="59" t="s">
        <v>2</v>
      </c>
      <c r="E506" s="5" t="s">
        <v>87</v>
      </c>
      <c r="F506" s="66">
        <v>0</v>
      </c>
      <c r="G506" s="67">
        <v>0</v>
      </c>
      <c r="H506" s="66">
        <v>0</v>
      </c>
      <c r="I506" s="28">
        <v>0</v>
      </c>
      <c r="J506" s="28">
        <v>0</v>
      </c>
      <c r="K506" s="69">
        <v>0</v>
      </c>
      <c r="L506" s="69">
        <v>0</v>
      </c>
      <c r="M506" s="50">
        <v>0</v>
      </c>
      <c r="N506" s="70">
        <v>0</v>
      </c>
      <c r="O506" s="55">
        <v>0</v>
      </c>
      <c r="P506" s="63">
        <v>0</v>
      </c>
      <c r="Q506" s="54">
        <v>0</v>
      </c>
      <c r="R506" s="75">
        <f>Q506/525</f>
        <v>0</v>
      </c>
    </row>
    <row r="507" spans="1:18" x14ac:dyDescent="0.35">
      <c r="A507" s="91" t="s">
        <v>145</v>
      </c>
      <c r="B507" s="78" t="s">
        <v>70</v>
      </c>
      <c r="C507" s="81">
        <v>201707</v>
      </c>
      <c r="D507" s="58" t="s">
        <v>0</v>
      </c>
      <c r="E507" s="31" t="s">
        <v>89</v>
      </c>
      <c r="F507" s="4">
        <v>5</v>
      </c>
      <c r="G507" s="10">
        <v>15</v>
      </c>
      <c r="H507" s="4">
        <v>172</v>
      </c>
      <c r="I507" s="25">
        <v>0.71</v>
      </c>
      <c r="J507" s="25">
        <v>0.80230000000000001</v>
      </c>
      <c r="K507" s="46">
        <v>17.2</v>
      </c>
      <c r="L507" s="46">
        <v>516</v>
      </c>
      <c r="M507" s="47">
        <v>0</v>
      </c>
      <c r="N507" s="47">
        <v>1</v>
      </c>
      <c r="O507" s="47">
        <f>M507+N507</f>
        <v>1</v>
      </c>
      <c r="P507" s="63">
        <f t="shared" si="48"/>
        <v>0</v>
      </c>
      <c r="Q507" s="46">
        <v>516</v>
      </c>
      <c r="R507" s="27">
        <f t="shared" ref="R507:R509" si="55">Q507/525</f>
        <v>0.98285714285714287</v>
      </c>
    </row>
    <row r="508" spans="1:18" x14ac:dyDescent="0.35">
      <c r="A508" s="91" t="s">
        <v>145</v>
      </c>
      <c r="B508" s="78" t="s">
        <v>70</v>
      </c>
      <c r="C508" s="81">
        <v>201803</v>
      </c>
      <c r="D508" s="59" t="s">
        <v>1</v>
      </c>
      <c r="E508" s="5" t="s">
        <v>89</v>
      </c>
      <c r="F508" s="4">
        <v>5</v>
      </c>
      <c r="G508" s="10">
        <v>15</v>
      </c>
      <c r="H508" s="4">
        <v>167</v>
      </c>
      <c r="I508" s="27">
        <v>0.71</v>
      </c>
      <c r="J508" s="27">
        <v>0.82040000000000002</v>
      </c>
      <c r="K508" s="46">
        <v>16.7</v>
      </c>
      <c r="L508" s="46">
        <v>501</v>
      </c>
      <c r="M508" s="47">
        <v>0</v>
      </c>
      <c r="N508" s="47">
        <v>1</v>
      </c>
      <c r="O508" s="47">
        <f>M508+N508</f>
        <v>1</v>
      </c>
      <c r="P508" s="63">
        <f t="shared" si="48"/>
        <v>0</v>
      </c>
      <c r="Q508" s="46">
        <v>501</v>
      </c>
      <c r="R508" s="27">
        <f t="shared" si="55"/>
        <v>0.95428571428571429</v>
      </c>
    </row>
    <row r="509" spans="1:18" ht="15" thickBot="1" x14ac:dyDescent="0.4">
      <c r="A509" s="93" t="s">
        <v>145</v>
      </c>
      <c r="B509" s="88" t="s">
        <v>70</v>
      </c>
      <c r="C509" s="82">
        <v>201805</v>
      </c>
      <c r="D509" s="60" t="s">
        <v>2</v>
      </c>
      <c r="E509" s="19" t="s">
        <v>89</v>
      </c>
      <c r="F509" s="14">
        <v>0</v>
      </c>
      <c r="G509" s="15">
        <v>0</v>
      </c>
      <c r="H509" s="14">
        <v>0</v>
      </c>
      <c r="I509" s="72">
        <v>0</v>
      </c>
      <c r="J509" s="72">
        <v>0</v>
      </c>
      <c r="K509" s="48">
        <v>0</v>
      </c>
      <c r="L509" s="48">
        <v>0</v>
      </c>
      <c r="M509" s="89">
        <v>0</v>
      </c>
      <c r="N509" s="49">
        <v>0</v>
      </c>
      <c r="O509" s="49">
        <f>M509+N509</f>
        <v>0</v>
      </c>
      <c r="P509" s="72">
        <v>0</v>
      </c>
      <c r="Q509" s="48">
        <v>0</v>
      </c>
      <c r="R509" s="72">
        <f t="shared" si="55"/>
        <v>0</v>
      </c>
    </row>
    <row r="510" spans="1:18" x14ac:dyDescent="0.35">
      <c r="A510" s="99" t="s">
        <v>160</v>
      </c>
      <c r="B510" s="100" t="s">
        <v>161</v>
      </c>
      <c r="C510" s="101">
        <v>201803</v>
      </c>
      <c r="D510" s="102" t="s">
        <v>1</v>
      </c>
      <c r="E510" s="103" t="s">
        <v>89</v>
      </c>
      <c r="F510" s="68">
        <v>5</v>
      </c>
      <c r="G510" s="104">
        <v>10</v>
      </c>
      <c r="H510" s="68">
        <v>36</v>
      </c>
      <c r="I510" s="96">
        <v>0.92</v>
      </c>
      <c r="J510" s="96">
        <v>1</v>
      </c>
      <c r="K510" s="69">
        <v>4.5</v>
      </c>
      <c r="L510" s="69">
        <v>135</v>
      </c>
      <c r="M510" s="50">
        <v>0</v>
      </c>
      <c r="N510" s="70">
        <v>0.85</v>
      </c>
      <c r="O510" s="70">
        <f>N510+M510</f>
        <v>0.85</v>
      </c>
      <c r="P510" s="96">
        <f>M510/O510</f>
        <v>0</v>
      </c>
      <c r="Q510" s="69">
        <v>158.52350000000001</v>
      </c>
      <c r="R510" s="96">
        <f>Q510/525</f>
        <v>0.30194952380952383</v>
      </c>
    </row>
    <row r="511" spans="1:18" ht="15" thickBot="1" x14ac:dyDescent="0.4">
      <c r="A511" s="93" t="s">
        <v>160</v>
      </c>
      <c r="B511" s="88" t="s">
        <v>161</v>
      </c>
      <c r="C511" s="19">
        <v>201805</v>
      </c>
      <c r="D511" s="60" t="s">
        <v>2</v>
      </c>
      <c r="E511" s="19" t="s">
        <v>89</v>
      </c>
      <c r="F511" s="14">
        <v>4</v>
      </c>
      <c r="G511" s="15">
        <v>9</v>
      </c>
      <c r="H511" s="14">
        <v>20</v>
      </c>
      <c r="I511" s="72">
        <v>0.8</v>
      </c>
      <c r="J511" s="72">
        <v>0.85</v>
      </c>
      <c r="K511" s="48">
        <v>2.4142000000000001</v>
      </c>
      <c r="L511" s="48">
        <v>0</v>
      </c>
      <c r="M511" s="49">
        <v>0</v>
      </c>
      <c r="N511" s="49">
        <v>0.61080000000000001</v>
      </c>
      <c r="O511" s="49">
        <f>N511+M511</f>
        <v>0.61080000000000001</v>
      </c>
      <c r="P511" s="72">
        <f>M511/O511</f>
        <v>0</v>
      </c>
      <c r="Q511" s="48">
        <v>118.5658</v>
      </c>
      <c r="R511" s="72">
        <f>Q511/525</f>
        <v>0.22583961904761904</v>
      </c>
    </row>
    <row r="512" spans="1:18" x14ac:dyDescent="0.35">
      <c r="A512" s="92" t="s">
        <v>146</v>
      </c>
      <c r="B512" s="87" t="s">
        <v>71</v>
      </c>
      <c r="C512" s="80">
        <v>201507</v>
      </c>
      <c r="D512" s="58" t="s">
        <v>0</v>
      </c>
      <c r="E512" s="31" t="s">
        <v>3</v>
      </c>
      <c r="F512" s="17">
        <v>24</v>
      </c>
      <c r="G512" s="18">
        <v>72</v>
      </c>
      <c r="H512" s="17">
        <v>848</v>
      </c>
      <c r="I512" s="76">
        <v>0.79</v>
      </c>
      <c r="J512" s="76">
        <v>0.88</v>
      </c>
      <c r="K512" s="52">
        <v>84.42</v>
      </c>
      <c r="L512" s="52">
        <v>2532.4899999999998</v>
      </c>
      <c r="M512" s="53">
        <v>2.6</v>
      </c>
      <c r="N512" s="53">
        <v>1.8</v>
      </c>
      <c r="O512" s="53">
        <v>4.4000000000000004</v>
      </c>
      <c r="P512" s="63">
        <f t="shared" si="48"/>
        <v>0.59090909090909083</v>
      </c>
      <c r="Q512" s="52">
        <v>575.57000000000005</v>
      </c>
      <c r="R512" s="77">
        <v>1.1000000000000001</v>
      </c>
    </row>
    <row r="513" spans="1:18" x14ac:dyDescent="0.35">
      <c r="A513" s="91" t="s">
        <v>146</v>
      </c>
      <c r="B513" s="78" t="s">
        <v>71</v>
      </c>
      <c r="C513" s="81">
        <v>201603</v>
      </c>
      <c r="D513" s="59" t="s">
        <v>1</v>
      </c>
      <c r="E513" s="5" t="s">
        <v>3</v>
      </c>
      <c r="F513" s="4">
        <v>22</v>
      </c>
      <c r="G513" s="10">
        <v>66</v>
      </c>
      <c r="H513" s="4">
        <v>781</v>
      </c>
      <c r="I513" s="26"/>
      <c r="J513" s="26"/>
      <c r="K513" s="46">
        <v>78.099999999999994</v>
      </c>
      <c r="L513" s="46">
        <v>2343</v>
      </c>
      <c r="M513" s="47">
        <v>2.6</v>
      </c>
      <c r="N513" s="47">
        <v>1.2</v>
      </c>
      <c r="O513" s="47">
        <v>3.8</v>
      </c>
      <c r="P513" s="63">
        <f t="shared" si="48"/>
        <v>0.68421052631578949</v>
      </c>
      <c r="Q513" s="46">
        <v>616.58000000000004</v>
      </c>
      <c r="R513" s="25">
        <v>1.17</v>
      </c>
    </row>
    <row r="514" spans="1:18" x14ac:dyDescent="0.35">
      <c r="A514" s="91" t="s">
        <v>146</v>
      </c>
      <c r="B514" s="78" t="s">
        <v>71</v>
      </c>
      <c r="C514" s="81">
        <v>201605</v>
      </c>
      <c r="D514" s="59" t="s">
        <v>2</v>
      </c>
      <c r="E514" s="5" t="s">
        <v>3</v>
      </c>
      <c r="F514" s="4">
        <v>6</v>
      </c>
      <c r="G514" s="10">
        <v>18</v>
      </c>
      <c r="H514" s="4">
        <v>243</v>
      </c>
      <c r="I514" s="27"/>
      <c r="J514" s="27"/>
      <c r="K514" s="46">
        <v>24.18</v>
      </c>
      <c r="L514" s="46">
        <v>725.49</v>
      </c>
      <c r="M514" s="47">
        <v>0</v>
      </c>
      <c r="N514" s="47">
        <v>1.3</v>
      </c>
      <c r="O514" s="47">
        <v>1.3</v>
      </c>
      <c r="P514" s="63">
        <f t="shared" si="48"/>
        <v>0</v>
      </c>
      <c r="Q514" s="46">
        <v>558.07000000000005</v>
      </c>
      <c r="R514" s="25">
        <v>1.06</v>
      </c>
    </row>
    <row r="515" spans="1:18" x14ac:dyDescent="0.35">
      <c r="A515" s="91" t="s">
        <v>146</v>
      </c>
      <c r="B515" s="78" t="s">
        <v>71</v>
      </c>
      <c r="C515" s="81">
        <v>201607</v>
      </c>
      <c r="D515" s="59" t="s">
        <v>0</v>
      </c>
      <c r="E515" s="5" t="s">
        <v>87</v>
      </c>
      <c r="F515" s="4">
        <v>23</v>
      </c>
      <c r="G515" s="10">
        <v>69</v>
      </c>
      <c r="H515" s="4">
        <v>851</v>
      </c>
      <c r="I515" s="25">
        <v>0.74</v>
      </c>
      <c r="J515" s="25">
        <v>0.86799999999999999</v>
      </c>
      <c r="K515" s="46">
        <v>84.89</v>
      </c>
      <c r="L515" s="46">
        <v>2546.5700000000002</v>
      </c>
      <c r="M515" s="47">
        <v>1.6</v>
      </c>
      <c r="N515" s="47">
        <v>2.2999999999999998</v>
      </c>
      <c r="O515" s="47">
        <v>3.9</v>
      </c>
      <c r="P515" s="63">
        <f t="shared" si="48"/>
        <v>0.4102564102564103</v>
      </c>
      <c r="Q515" s="46">
        <v>652.97</v>
      </c>
      <c r="R515" s="25">
        <v>1.24</v>
      </c>
    </row>
    <row r="516" spans="1:18" x14ac:dyDescent="0.35">
      <c r="A516" s="91" t="s">
        <v>146</v>
      </c>
      <c r="B516" s="78" t="s">
        <v>71</v>
      </c>
      <c r="C516" s="81">
        <v>201703</v>
      </c>
      <c r="D516" s="59" t="s">
        <v>1</v>
      </c>
      <c r="E516" s="5" t="s">
        <v>87</v>
      </c>
      <c r="F516" s="4">
        <v>18</v>
      </c>
      <c r="G516" s="10">
        <v>54</v>
      </c>
      <c r="H516" s="4">
        <v>804</v>
      </c>
      <c r="I516" s="27">
        <v>0.74</v>
      </c>
      <c r="J516" s="27">
        <v>0.86319999999999997</v>
      </c>
      <c r="K516" s="46">
        <v>79.98</v>
      </c>
      <c r="L516" s="46">
        <v>2399.4</v>
      </c>
      <c r="M516" s="47">
        <v>1.6</v>
      </c>
      <c r="N516" s="47">
        <v>2</v>
      </c>
      <c r="O516" s="47">
        <f>M516+N516</f>
        <v>3.6</v>
      </c>
      <c r="P516" s="63">
        <f t="shared" si="48"/>
        <v>0.44444444444444448</v>
      </c>
      <c r="Q516" s="46">
        <v>666.5</v>
      </c>
      <c r="R516" s="25">
        <f>Q516/525</f>
        <v>1.2695238095238095</v>
      </c>
    </row>
    <row r="517" spans="1:18" x14ac:dyDescent="0.35">
      <c r="A517" s="91" t="s">
        <v>146</v>
      </c>
      <c r="B517" s="78" t="s">
        <v>71</v>
      </c>
      <c r="C517" s="81">
        <v>201705</v>
      </c>
      <c r="D517" s="59" t="s">
        <v>2</v>
      </c>
      <c r="E517" s="5" t="s">
        <v>87</v>
      </c>
      <c r="F517" s="66">
        <v>6</v>
      </c>
      <c r="G517" s="67">
        <v>18</v>
      </c>
      <c r="H517" s="66">
        <v>258</v>
      </c>
      <c r="I517" s="28">
        <v>0.79</v>
      </c>
      <c r="J517" s="28">
        <v>0.85270000000000001</v>
      </c>
      <c r="K517" s="66">
        <v>25.513300000000001</v>
      </c>
      <c r="L517" s="54">
        <v>765.4</v>
      </c>
      <c r="M517" s="55">
        <v>0</v>
      </c>
      <c r="N517" s="55">
        <v>1.2</v>
      </c>
      <c r="O517" s="55">
        <f>M517+N517</f>
        <v>1.2</v>
      </c>
      <c r="P517" s="63">
        <f t="shared" si="48"/>
        <v>0</v>
      </c>
      <c r="Q517" s="54">
        <v>637.83330000000001</v>
      </c>
      <c r="R517" s="28">
        <f>Q517/525</f>
        <v>1.2149205714285713</v>
      </c>
    </row>
    <row r="518" spans="1:18" x14ac:dyDescent="0.35">
      <c r="A518" s="91" t="s">
        <v>146</v>
      </c>
      <c r="B518" s="78" t="s">
        <v>71</v>
      </c>
      <c r="C518" s="81">
        <v>201707</v>
      </c>
      <c r="D518" s="58" t="s">
        <v>0</v>
      </c>
      <c r="E518" s="31" t="s">
        <v>89</v>
      </c>
      <c r="F518" s="4">
        <v>23</v>
      </c>
      <c r="G518" s="10">
        <v>69</v>
      </c>
      <c r="H518" s="4">
        <v>944</v>
      </c>
      <c r="I518" s="25">
        <v>0.74</v>
      </c>
      <c r="J518" s="25">
        <v>0.85589999999999999</v>
      </c>
      <c r="K518" s="46">
        <v>93.697100000000006</v>
      </c>
      <c r="L518" s="46">
        <v>2586</v>
      </c>
      <c r="M518" s="47">
        <v>2.6</v>
      </c>
      <c r="N518" s="47">
        <v>2</v>
      </c>
      <c r="O518" s="47">
        <f>M518+N518</f>
        <v>4.5999999999999996</v>
      </c>
      <c r="P518" s="63">
        <f t="shared" si="48"/>
        <v>0.56521739130434789</v>
      </c>
      <c r="Q518" s="46">
        <v>611.06740000000002</v>
      </c>
      <c r="R518" s="27">
        <f t="shared" ref="R518:R520" si="56">Q518/525</f>
        <v>1.1639379047619047</v>
      </c>
    </row>
    <row r="519" spans="1:18" x14ac:dyDescent="0.35">
      <c r="A519" s="91" t="s">
        <v>146</v>
      </c>
      <c r="B519" s="78" t="s">
        <v>71</v>
      </c>
      <c r="C519" s="81">
        <v>201803</v>
      </c>
      <c r="D519" s="59" t="s">
        <v>1</v>
      </c>
      <c r="E519" s="5" t="s">
        <v>89</v>
      </c>
      <c r="F519" s="4">
        <v>24</v>
      </c>
      <c r="G519" s="10">
        <v>72</v>
      </c>
      <c r="H519" s="4">
        <v>996</v>
      </c>
      <c r="I519" s="27">
        <v>0.77</v>
      </c>
      <c r="J519" s="27">
        <v>0.88759999999999994</v>
      </c>
      <c r="K519" s="46">
        <v>99.505700000000004</v>
      </c>
      <c r="L519" s="46">
        <v>2889</v>
      </c>
      <c r="M519" s="47">
        <v>2.6</v>
      </c>
      <c r="N519" s="47">
        <v>2.2000000000000002</v>
      </c>
      <c r="O519" s="47">
        <f>M519+N519</f>
        <v>4.8000000000000007</v>
      </c>
      <c r="P519" s="63">
        <f t="shared" ref="P519:P582" si="57">M519/O519</f>
        <v>0.54166666666666663</v>
      </c>
      <c r="Q519" s="46">
        <v>621.91039999999998</v>
      </c>
      <c r="R519" s="27">
        <f t="shared" si="56"/>
        <v>1.1845912380952381</v>
      </c>
    </row>
    <row r="520" spans="1:18" ht="15" thickBot="1" x14ac:dyDescent="0.4">
      <c r="A520" s="93" t="s">
        <v>146</v>
      </c>
      <c r="B520" s="88" t="s">
        <v>71</v>
      </c>
      <c r="C520" s="82">
        <v>201805</v>
      </c>
      <c r="D520" s="60" t="s">
        <v>2</v>
      </c>
      <c r="E520" s="19" t="s">
        <v>89</v>
      </c>
      <c r="F520" s="14">
        <v>8</v>
      </c>
      <c r="G520" s="15">
        <v>24</v>
      </c>
      <c r="H520" s="14">
        <v>339</v>
      </c>
      <c r="I520" s="72">
        <v>0.81</v>
      </c>
      <c r="J520" s="72">
        <v>0.88200000000000001</v>
      </c>
      <c r="K520" s="14">
        <v>33.848599999999998</v>
      </c>
      <c r="L520" s="48">
        <v>894</v>
      </c>
      <c r="M520" s="49">
        <v>0</v>
      </c>
      <c r="N520" s="49">
        <v>1.6</v>
      </c>
      <c r="O520" s="49">
        <f>M520+N520</f>
        <v>1.6</v>
      </c>
      <c r="P520" s="72">
        <f t="shared" si="57"/>
        <v>0</v>
      </c>
      <c r="Q520" s="48">
        <v>634.66250000000002</v>
      </c>
      <c r="R520" s="72">
        <f t="shared" si="56"/>
        <v>1.2088809523809525</v>
      </c>
    </row>
    <row r="521" spans="1:18" x14ac:dyDescent="0.35">
      <c r="A521" s="92" t="s">
        <v>147</v>
      </c>
      <c r="B521" s="87" t="s">
        <v>72</v>
      </c>
      <c r="C521" s="80">
        <v>201507</v>
      </c>
      <c r="D521" s="58" t="s">
        <v>0</v>
      </c>
      <c r="E521" s="31" t="s">
        <v>3</v>
      </c>
      <c r="F521" s="17">
        <v>11</v>
      </c>
      <c r="G521" s="18">
        <v>31</v>
      </c>
      <c r="H521" s="17">
        <v>226</v>
      </c>
      <c r="I521" s="77">
        <v>0.78</v>
      </c>
      <c r="J521" s="77">
        <v>0.85</v>
      </c>
      <c r="K521" s="52">
        <v>33.33</v>
      </c>
      <c r="L521" s="52">
        <v>1000</v>
      </c>
      <c r="M521" s="53">
        <v>0.79979999999999996</v>
      </c>
      <c r="N521" s="53">
        <v>1.5329999999999999</v>
      </c>
      <c r="O521" s="53">
        <v>2.3328000000000002</v>
      </c>
      <c r="P521" s="63">
        <f t="shared" si="57"/>
        <v>0.34284979423868306</v>
      </c>
      <c r="Q521" s="52">
        <v>428.67</v>
      </c>
      <c r="R521" s="77">
        <v>0.82</v>
      </c>
    </row>
    <row r="522" spans="1:18" x14ac:dyDescent="0.35">
      <c r="A522" s="91" t="s">
        <v>147</v>
      </c>
      <c r="B522" s="78" t="s">
        <v>72</v>
      </c>
      <c r="C522" s="81">
        <v>201603</v>
      </c>
      <c r="D522" s="59" t="s">
        <v>1</v>
      </c>
      <c r="E522" s="5" t="s">
        <v>3</v>
      </c>
      <c r="F522" s="4">
        <v>9</v>
      </c>
      <c r="G522" s="10">
        <v>27</v>
      </c>
      <c r="H522" s="4">
        <v>175</v>
      </c>
      <c r="I522" s="25"/>
      <c r="J522" s="25"/>
      <c r="K522" s="46">
        <v>29.1</v>
      </c>
      <c r="L522" s="46">
        <v>873</v>
      </c>
      <c r="M522" s="47">
        <v>0.79979999999999996</v>
      </c>
      <c r="N522" s="47">
        <v>1.0664</v>
      </c>
      <c r="O522" s="47">
        <v>1.8662000000000001</v>
      </c>
      <c r="P522" s="63">
        <f t="shared" si="57"/>
        <v>0.42857142857142855</v>
      </c>
      <c r="Q522" s="46">
        <v>467.8</v>
      </c>
      <c r="R522" s="25">
        <v>0.89</v>
      </c>
    </row>
    <row r="523" spans="1:18" x14ac:dyDescent="0.35">
      <c r="A523" s="91" t="s">
        <v>147</v>
      </c>
      <c r="B523" s="78" t="s">
        <v>72</v>
      </c>
      <c r="C523" s="81">
        <v>201605</v>
      </c>
      <c r="D523" s="59" t="s">
        <v>2</v>
      </c>
      <c r="E523" s="5" t="s">
        <v>3</v>
      </c>
      <c r="F523" s="4">
        <v>3</v>
      </c>
      <c r="G523" s="10">
        <v>7</v>
      </c>
      <c r="H523" s="4">
        <v>43</v>
      </c>
      <c r="I523" s="25"/>
      <c r="J523" s="25"/>
      <c r="K523" s="46">
        <v>6.94</v>
      </c>
      <c r="L523" s="46">
        <v>208.17</v>
      </c>
      <c r="M523" s="47">
        <v>0</v>
      </c>
      <c r="N523" s="47">
        <v>0.53320000000000001</v>
      </c>
      <c r="O523" s="47">
        <v>0.53320000000000001</v>
      </c>
      <c r="P523" s="63">
        <f t="shared" si="57"/>
        <v>0</v>
      </c>
      <c r="Q523" s="46">
        <v>390.42</v>
      </c>
      <c r="R523" s="25">
        <v>0.74</v>
      </c>
    </row>
    <row r="524" spans="1:18" x14ac:dyDescent="0.35">
      <c r="A524" s="91" t="s">
        <v>147</v>
      </c>
      <c r="B524" s="78" t="s">
        <v>72</v>
      </c>
      <c r="C524" s="81">
        <v>201607</v>
      </c>
      <c r="D524" s="59" t="s">
        <v>0</v>
      </c>
      <c r="E524" s="5" t="s">
        <v>87</v>
      </c>
      <c r="F524" s="4">
        <v>11</v>
      </c>
      <c r="G524" s="10">
        <v>31</v>
      </c>
      <c r="H524" s="4">
        <v>221</v>
      </c>
      <c r="I524" s="25">
        <v>0.65</v>
      </c>
      <c r="J524" s="25">
        <v>0.78280000000000005</v>
      </c>
      <c r="K524" s="46">
        <v>33.1</v>
      </c>
      <c r="L524" s="46">
        <v>993</v>
      </c>
      <c r="M524" s="47">
        <v>0.93310000000000004</v>
      </c>
      <c r="N524" s="47">
        <v>1.1331</v>
      </c>
      <c r="O524" s="47">
        <v>2.0661999999999998</v>
      </c>
      <c r="P524" s="63">
        <f t="shared" si="57"/>
        <v>0.45160197463943474</v>
      </c>
      <c r="Q524" s="46">
        <v>480.59</v>
      </c>
      <c r="R524" s="25">
        <v>0.92</v>
      </c>
    </row>
    <row r="525" spans="1:18" x14ac:dyDescent="0.35">
      <c r="A525" s="91" t="s">
        <v>147</v>
      </c>
      <c r="B525" s="78" t="s">
        <v>72</v>
      </c>
      <c r="C525" s="81">
        <v>201703</v>
      </c>
      <c r="D525" s="59" t="s">
        <v>1</v>
      </c>
      <c r="E525" s="5" t="s">
        <v>87</v>
      </c>
      <c r="F525" s="4">
        <v>11</v>
      </c>
      <c r="G525" s="10">
        <v>32</v>
      </c>
      <c r="H525" s="4">
        <v>166</v>
      </c>
      <c r="I525" s="25">
        <v>0.8</v>
      </c>
      <c r="J525" s="25">
        <v>0.87350000000000005</v>
      </c>
      <c r="K525" s="46">
        <v>27.599900000000002</v>
      </c>
      <c r="L525" s="46">
        <v>828</v>
      </c>
      <c r="M525" s="47">
        <v>1.0664</v>
      </c>
      <c r="N525" s="47">
        <v>0.79979999999999996</v>
      </c>
      <c r="O525" s="47">
        <f>M525+N525</f>
        <v>1.8662000000000001</v>
      </c>
      <c r="P525" s="63">
        <f t="shared" si="57"/>
        <v>0.5714285714285714</v>
      </c>
      <c r="Q525" s="46">
        <v>443.6823</v>
      </c>
      <c r="R525" s="25">
        <f>Q525/525</f>
        <v>0.84510914285714289</v>
      </c>
    </row>
    <row r="526" spans="1:18" x14ac:dyDescent="0.35">
      <c r="A526" s="91" t="s">
        <v>147</v>
      </c>
      <c r="B526" s="78" t="s">
        <v>72</v>
      </c>
      <c r="C526" s="81">
        <v>201705</v>
      </c>
      <c r="D526" s="59" t="s">
        <v>2</v>
      </c>
      <c r="E526" s="5" t="s">
        <v>87</v>
      </c>
      <c r="F526" s="66">
        <v>2</v>
      </c>
      <c r="G526" s="67">
        <v>6</v>
      </c>
      <c r="H526" s="66">
        <v>48</v>
      </c>
      <c r="I526" s="28">
        <v>0.92</v>
      </c>
      <c r="J526" s="28">
        <v>0.95830000000000004</v>
      </c>
      <c r="K526" s="66">
        <v>7.68</v>
      </c>
      <c r="L526" s="54">
        <v>230.4</v>
      </c>
      <c r="M526" s="55">
        <v>0</v>
      </c>
      <c r="N526" s="55">
        <v>0.53320000000000001</v>
      </c>
      <c r="O526" s="55">
        <f>M526+N526</f>
        <v>0.53320000000000001</v>
      </c>
      <c r="P526" s="63">
        <f t="shared" si="57"/>
        <v>0</v>
      </c>
      <c r="Q526" s="54">
        <v>432.108</v>
      </c>
      <c r="R526" s="28">
        <f>Q526/525</f>
        <v>0.8230628571428571</v>
      </c>
    </row>
    <row r="527" spans="1:18" x14ac:dyDescent="0.35">
      <c r="A527" s="91" t="s">
        <v>147</v>
      </c>
      <c r="B527" s="78" t="s">
        <v>72</v>
      </c>
      <c r="C527" s="81">
        <v>201707</v>
      </c>
      <c r="D527" s="58" t="s">
        <v>0</v>
      </c>
      <c r="E527" s="31" t="s">
        <v>89</v>
      </c>
      <c r="F527" s="4">
        <v>11</v>
      </c>
      <c r="G527" s="10">
        <v>29</v>
      </c>
      <c r="H527" s="4">
        <v>182</v>
      </c>
      <c r="I527" s="25">
        <v>0.74</v>
      </c>
      <c r="J527" s="25">
        <v>0.80769999999999997</v>
      </c>
      <c r="K527" s="46">
        <v>29.133299999999998</v>
      </c>
      <c r="L527" s="46">
        <v>874</v>
      </c>
      <c r="M527" s="47">
        <v>0.93310000000000004</v>
      </c>
      <c r="N527" s="47">
        <v>1.1997</v>
      </c>
      <c r="O527" s="47">
        <f>M527+N527</f>
        <v>2.1328</v>
      </c>
      <c r="P527" s="63">
        <f t="shared" si="57"/>
        <v>0.4375</v>
      </c>
      <c r="Q527" s="46">
        <v>409.78989999999999</v>
      </c>
      <c r="R527" s="27">
        <f t="shared" ref="R527:R529" si="58">Q527/525</f>
        <v>0.7805521904761904</v>
      </c>
    </row>
    <row r="528" spans="1:18" x14ac:dyDescent="0.35">
      <c r="A528" s="91" t="s">
        <v>147</v>
      </c>
      <c r="B528" s="78" t="s">
        <v>72</v>
      </c>
      <c r="C528" s="81">
        <v>201803</v>
      </c>
      <c r="D528" s="59" t="s">
        <v>1</v>
      </c>
      <c r="E528" s="5" t="s">
        <v>89</v>
      </c>
      <c r="F528" s="4">
        <v>10</v>
      </c>
      <c r="G528" s="10">
        <v>28</v>
      </c>
      <c r="H528" s="4">
        <v>179</v>
      </c>
      <c r="I528" s="25">
        <v>0.79</v>
      </c>
      <c r="J528" s="25">
        <v>0.86029999999999995</v>
      </c>
      <c r="K528" s="46">
        <v>26.090499999999999</v>
      </c>
      <c r="L528" s="46">
        <v>712</v>
      </c>
      <c r="M528" s="47">
        <v>0.79979999999999996</v>
      </c>
      <c r="N528" s="47">
        <v>1.2664</v>
      </c>
      <c r="O528" s="47">
        <f>M528+N528</f>
        <v>2.0661999999999998</v>
      </c>
      <c r="P528" s="63">
        <f t="shared" si="57"/>
        <v>0.38708740683380122</v>
      </c>
      <c r="Q528" s="46">
        <v>378.81619999999998</v>
      </c>
      <c r="R528" s="27">
        <f t="shared" si="58"/>
        <v>0.72155466666666668</v>
      </c>
    </row>
    <row r="529" spans="1:18" ht="15" thickBot="1" x14ac:dyDescent="0.4">
      <c r="A529" s="93" t="s">
        <v>147</v>
      </c>
      <c r="B529" s="88" t="s">
        <v>72</v>
      </c>
      <c r="C529" s="82">
        <v>201805</v>
      </c>
      <c r="D529" s="60" t="s">
        <v>2</v>
      </c>
      <c r="E529" s="19" t="s">
        <v>89</v>
      </c>
      <c r="F529" s="14">
        <v>2</v>
      </c>
      <c r="G529" s="15">
        <v>6</v>
      </c>
      <c r="H529" s="14">
        <v>44</v>
      </c>
      <c r="I529" s="72">
        <v>0.93</v>
      </c>
      <c r="J529" s="72">
        <v>0.95450000000000002</v>
      </c>
      <c r="K529" s="14">
        <v>4.4000000000000004</v>
      </c>
      <c r="L529" s="48">
        <v>132</v>
      </c>
      <c r="M529" s="49">
        <v>0</v>
      </c>
      <c r="N529" s="49">
        <v>0.53320000000000001</v>
      </c>
      <c r="O529" s="49">
        <f>M529+N529</f>
        <v>0.53320000000000001</v>
      </c>
      <c r="P529" s="72">
        <f t="shared" si="57"/>
        <v>0</v>
      </c>
      <c r="Q529" s="48">
        <v>247.56190000000001</v>
      </c>
      <c r="R529" s="72">
        <f t="shared" si="58"/>
        <v>0.47154647619047618</v>
      </c>
    </row>
    <row r="530" spans="1:18" x14ac:dyDescent="0.35">
      <c r="A530" s="92" t="s">
        <v>148</v>
      </c>
      <c r="B530" s="87" t="s">
        <v>73</v>
      </c>
      <c r="C530" s="80">
        <v>201507</v>
      </c>
      <c r="D530" s="58" t="s">
        <v>0</v>
      </c>
      <c r="E530" s="31" t="s">
        <v>3</v>
      </c>
      <c r="F530" s="17">
        <v>2</v>
      </c>
      <c r="G530" s="18">
        <v>4</v>
      </c>
      <c r="H530" s="17">
        <v>53</v>
      </c>
      <c r="I530" s="76">
        <v>0.94</v>
      </c>
      <c r="J530" s="76">
        <v>0.94</v>
      </c>
      <c r="K530" s="52">
        <v>5.3</v>
      </c>
      <c r="L530" s="52">
        <v>159</v>
      </c>
      <c r="M530" s="53">
        <v>0.15</v>
      </c>
      <c r="N530" s="53">
        <v>0.2</v>
      </c>
      <c r="O530" s="53">
        <v>0.35</v>
      </c>
      <c r="P530" s="63">
        <f t="shared" si="57"/>
        <v>0.4285714285714286</v>
      </c>
      <c r="Q530" s="52">
        <v>454.29</v>
      </c>
      <c r="R530" s="77">
        <v>0.87</v>
      </c>
    </row>
    <row r="531" spans="1:18" x14ac:dyDescent="0.35">
      <c r="A531" s="91" t="s">
        <v>148</v>
      </c>
      <c r="B531" s="78" t="s">
        <v>73</v>
      </c>
      <c r="C531" s="81">
        <v>201603</v>
      </c>
      <c r="D531" s="59" t="s">
        <v>1</v>
      </c>
      <c r="E531" s="5" t="s">
        <v>3</v>
      </c>
      <c r="F531" s="4">
        <v>2</v>
      </c>
      <c r="G531" s="10">
        <v>4</v>
      </c>
      <c r="H531" s="4">
        <v>57</v>
      </c>
      <c r="I531" s="75"/>
      <c r="J531" s="75"/>
      <c r="K531" s="46">
        <v>5.7</v>
      </c>
      <c r="L531" s="46">
        <v>171</v>
      </c>
      <c r="M531" s="47">
        <v>0.35</v>
      </c>
      <c r="N531" s="50">
        <v>0</v>
      </c>
      <c r="O531" s="47">
        <v>0.35</v>
      </c>
      <c r="P531" s="63">
        <f t="shared" si="57"/>
        <v>1</v>
      </c>
      <c r="Q531" s="46">
        <v>488.57</v>
      </c>
      <c r="R531" s="25">
        <v>0.93</v>
      </c>
    </row>
    <row r="532" spans="1:18" x14ac:dyDescent="0.35">
      <c r="A532" s="91" t="s">
        <v>148</v>
      </c>
      <c r="B532" s="78" t="s">
        <v>73</v>
      </c>
      <c r="C532" s="81">
        <v>201605</v>
      </c>
      <c r="D532" s="59" t="s">
        <v>2</v>
      </c>
      <c r="E532" s="5" t="s">
        <v>3</v>
      </c>
      <c r="F532" s="4">
        <v>0</v>
      </c>
      <c r="G532" s="10">
        <v>0</v>
      </c>
      <c r="H532" s="4">
        <v>0</v>
      </c>
      <c r="I532" s="75">
        <v>0</v>
      </c>
      <c r="J532" s="75">
        <v>0</v>
      </c>
      <c r="K532" s="46">
        <v>0</v>
      </c>
      <c r="L532" s="46">
        <v>0</v>
      </c>
      <c r="M532" s="47">
        <v>0</v>
      </c>
      <c r="N532" s="47">
        <v>0</v>
      </c>
      <c r="O532" s="47">
        <v>0</v>
      </c>
      <c r="P532" s="63">
        <v>0</v>
      </c>
      <c r="Q532" s="46">
        <v>0</v>
      </c>
      <c r="R532" s="25">
        <v>0</v>
      </c>
    </row>
    <row r="533" spans="1:18" x14ac:dyDescent="0.35">
      <c r="A533" s="91" t="s">
        <v>148</v>
      </c>
      <c r="B533" s="78" t="s">
        <v>73</v>
      </c>
      <c r="C533" s="81">
        <v>201607</v>
      </c>
      <c r="D533" s="59" t="s">
        <v>0</v>
      </c>
      <c r="E533" s="5" t="s">
        <v>87</v>
      </c>
      <c r="F533" s="4">
        <v>2</v>
      </c>
      <c r="G533" s="10">
        <v>4</v>
      </c>
      <c r="H533" s="4">
        <v>69</v>
      </c>
      <c r="I533" s="25">
        <v>0.84</v>
      </c>
      <c r="J533" s="25">
        <v>0.94199999999999995</v>
      </c>
      <c r="K533" s="46">
        <v>6.9</v>
      </c>
      <c r="L533" s="46">
        <v>207</v>
      </c>
      <c r="M533" s="47">
        <v>0.15</v>
      </c>
      <c r="N533" s="47">
        <v>0.2</v>
      </c>
      <c r="O533" s="47">
        <v>0.35</v>
      </c>
      <c r="P533" s="63">
        <f t="shared" si="57"/>
        <v>0.4285714285714286</v>
      </c>
      <c r="Q533" s="46">
        <v>591.42999999999995</v>
      </c>
      <c r="R533" s="75">
        <v>1.1299999999999999</v>
      </c>
    </row>
    <row r="534" spans="1:18" x14ac:dyDescent="0.35">
      <c r="A534" s="91" t="s">
        <v>148</v>
      </c>
      <c r="B534" s="78" t="s">
        <v>73</v>
      </c>
      <c r="C534" s="81">
        <v>201703</v>
      </c>
      <c r="D534" s="59" t="s">
        <v>1</v>
      </c>
      <c r="E534" s="5" t="s">
        <v>87</v>
      </c>
      <c r="F534" s="4">
        <v>2</v>
      </c>
      <c r="G534" s="10">
        <v>4</v>
      </c>
      <c r="H534" s="4">
        <v>59</v>
      </c>
      <c r="I534" s="25">
        <v>0.95</v>
      </c>
      <c r="J534" s="25">
        <v>1</v>
      </c>
      <c r="K534" s="46">
        <v>5.9</v>
      </c>
      <c r="L534" s="46">
        <v>177</v>
      </c>
      <c r="M534" s="47">
        <v>0.35</v>
      </c>
      <c r="N534" s="47">
        <v>0</v>
      </c>
      <c r="O534" s="47">
        <f>M534+N534</f>
        <v>0.35</v>
      </c>
      <c r="P534" s="63">
        <f t="shared" si="57"/>
        <v>1</v>
      </c>
      <c r="Q534" s="46">
        <v>505.71429999999998</v>
      </c>
      <c r="R534" s="75">
        <f>Q534/525</f>
        <v>0.96326533333333331</v>
      </c>
    </row>
    <row r="535" spans="1:18" x14ac:dyDescent="0.35">
      <c r="A535" s="91" t="s">
        <v>148</v>
      </c>
      <c r="B535" s="78" t="s">
        <v>73</v>
      </c>
      <c r="C535" s="81">
        <v>201705</v>
      </c>
      <c r="D535" s="59" t="s">
        <v>2</v>
      </c>
      <c r="E535" s="5" t="s">
        <v>87</v>
      </c>
      <c r="F535" s="66">
        <v>0</v>
      </c>
      <c r="G535" s="67">
        <v>0</v>
      </c>
      <c r="H535" s="66">
        <v>0</v>
      </c>
      <c r="I535" s="28">
        <v>0</v>
      </c>
      <c r="J535" s="28">
        <v>0</v>
      </c>
      <c r="K535" s="66">
        <v>0</v>
      </c>
      <c r="L535" s="54">
        <v>0</v>
      </c>
      <c r="M535" s="55">
        <v>0</v>
      </c>
      <c r="N535" s="55">
        <v>0</v>
      </c>
      <c r="O535" s="55">
        <v>0</v>
      </c>
      <c r="P535" s="63">
        <v>0</v>
      </c>
      <c r="Q535" s="46">
        <v>0</v>
      </c>
      <c r="R535" s="75">
        <f>Q535/525</f>
        <v>0</v>
      </c>
    </row>
    <row r="536" spans="1:18" x14ac:dyDescent="0.35">
      <c r="A536" s="91" t="s">
        <v>148</v>
      </c>
      <c r="B536" s="78" t="s">
        <v>73</v>
      </c>
      <c r="C536" s="81">
        <v>201707</v>
      </c>
      <c r="D536" s="58" t="s">
        <v>0</v>
      </c>
      <c r="E536" s="31" t="s">
        <v>89</v>
      </c>
      <c r="F536" s="4">
        <v>2</v>
      </c>
      <c r="G536" s="10">
        <v>4</v>
      </c>
      <c r="H536" s="4">
        <v>50</v>
      </c>
      <c r="I536" s="25">
        <v>0.84</v>
      </c>
      <c r="J536" s="25">
        <v>0.9</v>
      </c>
      <c r="K536" s="46">
        <v>5</v>
      </c>
      <c r="L536" s="46">
        <v>150</v>
      </c>
      <c r="M536" s="47">
        <v>0.15</v>
      </c>
      <c r="N536" s="47">
        <v>0.2</v>
      </c>
      <c r="O536" s="47">
        <f>M536+N536</f>
        <v>0.35</v>
      </c>
      <c r="P536" s="63">
        <f t="shared" si="57"/>
        <v>0.4285714285714286</v>
      </c>
      <c r="Q536" s="46">
        <v>428.57139999999998</v>
      </c>
      <c r="R536" s="75">
        <f t="shared" ref="R536:R538" si="59">Q536/525</f>
        <v>0.81632647619047616</v>
      </c>
    </row>
    <row r="537" spans="1:18" x14ac:dyDescent="0.35">
      <c r="A537" s="91" t="s">
        <v>148</v>
      </c>
      <c r="B537" s="78" t="s">
        <v>73</v>
      </c>
      <c r="C537" s="81">
        <v>201803</v>
      </c>
      <c r="D537" s="59" t="s">
        <v>1</v>
      </c>
      <c r="E537" s="5" t="s">
        <v>89</v>
      </c>
      <c r="F537" s="4">
        <v>2</v>
      </c>
      <c r="G537" s="10">
        <v>4</v>
      </c>
      <c r="H537" s="4">
        <v>73</v>
      </c>
      <c r="I537" s="25">
        <v>1</v>
      </c>
      <c r="J537" s="25">
        <v>1</v>
      </c>
      <c r="K537" s="46">
        <v>7.3</v>
      </c>
      <c r="L537" s="46">
        <v>219</v>
      </c>
      <c r="M537" s="47">
        <v>0.35</v>
      </c>
      <c r="N537" s="47">
        <v>0</v>
      </c>
      <c r="O537" s="47">
        <f>M537+N537</f>
        <v>0.35</v>
      </c>
      <c r="P537" s="63">
        <f t="shared" si="57"/>
        <v>1</v>
      </c>
      <c r="Q537" s="46">
        <v>625.71429999999998</v>
      </c>
      <c r="R537" s="75">
        <f t="shared" si="59"/>
        <v>1.1918367619047618</v>
      </c>
    </row>
    <row r="538" spans="1:18" ht="15" thickBot="1" x14ac:dyDescent="0.4">
      <c r="A538" s="93" t="s">
        <v>148</v>
      </c>
      <c r="B538" s="88" t="s">
        <v>73</v>
      </c>
      <c r="C538" s="82">
        <v>201805</v>
      </c>
      <c r="D538" s="60" t="s">
        <v>2</v>
      </c>
      <c r="E538" s="19" t="s">
        <v>89</v>
      </c>
      <c r="F538" s="14">
        <v>0</v>
      </c>
      <c r="G538" s="15">
        <v>0</v>
      </c>
      <c r="H538" s="14">
        <v>0</v>
      </c>
      <c r="I538" s="72">
        <v>0</v>
      </c>
      <c r="J538" s="72">
        <v>0</v>
      </c>
      <c r="K538" s="14">
        <v>0</v>
      </c>
      <c r="L538" s="48">
        <v>0</v>
      </c>
      <c r="M538" s="49">
        <v>0</v>
      </c>
      <c r="N538" s="49">
        <v>0</v>
      </c>
      <c r="O538" s="49">
        <f>M538+N538</f>
        <v>0</v>
      </c>
      <c r="P538" s="72">
        <v>0</v>
      </c>
      <c r="Q538" s="48">
        <v>0</v>
      </c>
      <c r="R538" s="72">
        <f t="shared" si="59"/>
        <v>0</v>
      </c>
    </row>
    <row r="539" spans="1:18" x14ac:dyDescent="0.35">
      <c r="A539" s="92" t="s">
        <v>149</v>
      </c>
      <c r="B539" s="87" t="s">
        <v>74</v>
      </c>
      <c r="C539" s="80">
        <v>201507</v>
      </c>
      <c r="D539" s="58" t="s">
        <v>0</v>
      </c>
      <c r="E539" s="31" t="s">
        <v>3</v>
      </c>
      <c r="F539" s="17">
        <v>8</v>
      </c>
      <c r="G539" s="18">
        <v>32</v>
      </c>
      <c r="H539" s="17">
        <v>217</v>
      </c>
      <c r="I539" s="76">
        <v>0.78</v>
      </c>
      <c r="J539" s="76">
        <v>0.86</v>
      </c>
      <c r="K539" s="52">
        <v>43.4</v>
      </c>
      <c r="L539" s="52">
        <v>1302</v>
      </c>
      <c r="M539" s="53">
        <v>1.5</v>
      </c>
      <c r="N539" s="53">
        <v>0.5</v>
      </c>
      <c r="O539" s="53">
        <v>2</v>
      </c>
      <c r="P539" s="63">
        <f t="shared" si="57"/>
        <v>0.75</v>
      </c>
      <c r="Q539" s="52">
        <v>651</v>
      </c>
      <c r="R539" s="77">
        <v>1.24</v>
      </c>
    </row>
    <row r="540" spans="1:18" x14ac:dyDescent="0.35">
      <c r="A540" s="91" t="s">
        <v>149</v>
      </c>
      <c r="B540" s="78" t="s">
        <v>74</v>
      </c>
      <c r="C540" s="81">
        <v>201603</v>
      </c>
      <c r="D540" s="59" t="s">
        <v>1</v>
      </c>
      <c r="E540" s="5" t="s">
        <v>3</v>
      </c>
      <c r="F540" s="4">
        <v>10</v>
      </c>
      <c r="G540" s="10">
        <v>40</v>
      </c>
      <c r="H540" s="4">
        <v>268</v>
      </c>
      <c r="I540" s="75"/>
      <c r="J540" s="75"/>
      <c r="K540" s="46">
        <v>53.6</v>
      </c>
      <c r="L540" s="46">
        <v>1608</v>
      </c>
      <c r="M540" s="47">
        <v>1.35</v>
      </c>
      <c r="N540" s="47">
        <v>1.35</v>
      </c>
      <c r="O540" s="47">
        <v>2.7</v>
      </c>
      <c r="P540" s="63">
        <f t="shared" si="57"/>
        <v>0.5</v>
      </c>
      <c r="Q540" s="46">
        <v>595.55999999999995</v>
      </c>
      <c r="R540" s="25">
        <v>1.1299999999999999</v>
      </c>
    </row>
    <row r="541" spans="1:18" x14ac:dyDescent="0.35">
      <c r="A541" s="91" t="s">
        <v>149</v>
      </c>
      <c r="B541" s="78" t="s">
        <v>74</v>
      </c>
      <c r="C541" s="81">
        <v>201605</v>
      </c>
      <c r="D541" s="59" t="s">
        <v>2</v>
      </c>
      <c r="E541" s="5" t="s">
        <v>3</v>
      </c>
      <c r="F541" s="4">
        <v>3</v>
      </c>
      <c r="G541" s="10">
        <v>12</v>
      </c>
      <c r="H541" s="4">
        <v>77</v>
      </c>
      <c r="I541" s="75"/>
      <c r="J541" s="75"/>
      <c r="K541" s="46">
        <v>15.08</v>
      </c>
      <c r="L541" s="46">
        <v>452.4</v>
      </c>
      <c r="M541" s="50">
        <v>0</v>
      </c>
      <c r="N541" s="47">
        <v>1.05</v>
      </c>
      <c r="O541" s="47">
        <v>1.05</v>
      </c>
      <c r="P541" s="63">
        <f t="shared" si="57"/>
        <v>0</v>
      </c>
      <c r="Q541" s="46">
        <v>430.86</v>
      </c>
      <c r="R541" s="25">
        <v>0.82</v>
      </c>
    </row>
    <row r="542" spans="1:18" x14ac:dyDescent="0.35">
      <c r="A542" s="91" t="s">
        <v>149</v>
      </c>
      <c r="B542" s="78" t="s">
        <v>74</v>
      </c>
      <c r="C542" s="81">
        <v>201607</v>
      </c>
      <c r="D542" s="59" t="s">
        <v>0</v>
      </c>
      <c r="E542" s="5" t="s">
        <v>87</v>
      </c>
      <c r="F542" s="4">
        <v>10</v>
      </c>
      <c r="G542" s="10">
        <v>40</v>
      </c>
      <c r="H542" s="4">
        <v>273</v>
      </c>
      <c r="I542" s="25">
        <v>0.82</v>
      </c>
      <c r="J542" s="25">
        <v>0.86080000000000001</v>
      </c>
      <c r="K542" s="46">
        <v>54.6</v>
      </c>
      <c r="L542" s="46">
        <v>1638</v>
      </c>
      <c r="M542" s="47">
        <v>1.5</v>
      </c>
      <c r="N542" s="47">
        <v>1</v>
      </c>
      <c r="O542" s="47">
        <v>2.5</v>
      </c>
      <c r="P542" s="63">
        <f t="shared" si="57"/>
        <v>0.6</v>
      </c>
      <c r="Q542" s="46">
        <v>655.20000000000005</v>
      </c>
      <c r="R542" s="25">
        <v>1.25</v>
      </c>
    </row>
    <row r="543" spans="1:18" x14ac:dyDescent="0.35">
      <c r="A543" s="91" t="s">
        <v>149</v>
      </c>
      <c r="B543" s="78" t="s">
        <v>74</v>
      </c>
      <c r="C543" s="81">
        <v>201703</v>
      </c>
      <c r="D543" s="59" t="s">
        <v>1</v>
      </c>
      <c r="E543" s="5" t="s">
        <v>87</v>
      </c>
      <c r="F543" s="4">
        <v>10</v>
      </c>
      <c r="G543" s="10">
        <v>40</v>
      </c>
      <c r="H543" s="4">
        <v>270</v>
      </c>
      <c r="I543" s="25">
        <v>0.82</v>
      </c>
      <c r="J543" s="25">
        <v>0.85189999999999999</v>
      </c>
      <c r="K543" s="46">
        <v>54</v>
      </c>
      <c r="L543" s="46">
        <v>1620</v>
      </c>
      <c r="M543" s="47">
        <v>1.5</v>
      </c>
      <c r="N543" s="47">
        <v>1</v>
      </c>
      <c r="O543" s="47">
        <f>M543+N543</f>
        <v>2.5</v>
      </c>
      <c r="P543" s="63">
        <f t="shared" si="57"/>
        <v>0.6</v>
      </c>
      <c r="Q543" s="46">
        <v>648</v>
      </c>
      <c r="R543" s="25">
        <f>Q543/525</f>
        <v>1.2342857142857142</v>
      </c>
    </row>
    <row r="544" spans="1:18" x14ac:dyDescent="0.35">
      <c r="A544" s="91" t="s">
        <v>149</v>
      </c>
      <c r="B544" s="78" t="s">
        <v>74</v>
      </c>
      <c r="C544" s="81">
        <v>201705</v>
      </c>
      <c r="D544" s="59" t="s">
        <v>2</v>
      </c>
      <c r="E544" s="5" t="s">
        <v>87</v>
      </c>
      <c r="F544" s="66">
        <v>4</v>
      </c>
      <c r="G544" s="67">
        <v>16</v>
      </c>
      <c r="H544" s="66">
        <v>105</v>
      </c>
      <c r="I544" s="28">
        <v>0.89</v>
      </c>
      <c r="J544" s="28">
        <v>0.9143</v>
      </c>
      <c r="K544" s="66">
        <v>20.117100000000001</v>
      </c>
      <c r="L544" s="54">
        <v>603.51</v>
      </c>
      <c r="M544" s="55">
        <v>0</v>
      </c>
      <c r="N544" s="55">
        <v>1.4</v>
      </c>
      <c r="O544" s="55">
        <f>M544+N544</f>
        <v>1.4</v>
      </c>
      <c r="P544" s="63">
        <f t="shared" si="57"/>
        <v>0</v>
      </c>
      <c r="Q544" s="54">
        <v>431.07859999999999</v>
      </c>
      <c r="R544" s="28">
        <f>Q544/525</f>
        <v>0.82110209523809519</v>
      </c>
    </row>
    <row r="545" spans="1:18" x14ac:dyDescent="0.35">
      <c r="A545" s="91" t="s">
        <v>149</v>
      </c>
      <c r="B545" s="78" t="s">
        <v>74</v>
      </c>
      <c r="C545" s="81">
        <v>201707</v>
      </c>
      <c r="D545" s="58" t="s">
        <v>0</v>
      </c>
      <c r="E545" s="31" t="s">
        <v>89</v>
      </c>
      <c r="F545" s="4">
        <v>10</v>
      </c>
      <c r="G545" s="10">
        <v>40</v>
      </c>
      <c r="H545" s="4">
        <v>255</v>
      </c>
      <c r="I545" s="25">
        <v>0.81</v>
      </c>
      <c r="J545" s="25">
        <v>0.85880000000000001</v>
      </c>
      <c r="K545" s="46">
        <v>51</v>
      </c>
      <c r="L545" s="46">
        <v>1530</v>
      </c>
      <c r="M545" s="47">
        <v>1.5</v>
      </c>
      <c r="N545" s="47">
        <v>1</v>
      </c>
      <c r="O545" s="47">
        <f>M545+N545</f>
        <v>2.5</v>
      </c>
      <c r="P545" s="63">
        <f t="shared" si="57"/>
        <v>0.6</v>
      </c>
      <c r="Q545" s="46">
        <v>612</v>
      </c>
      <c r="R545" s="27">
        <f t="shared" ref="R545:R547" si="60">Q545/525</f>
        <v>1.1657142857142857</v>
      </c>
    </row>
    <row r="546" spans="1:18" x14ac:dyDescent="0.35">
      <c r="A546" s="91" t="s">
        <v>149</v>
      </c>
      <c r="B546" s="78" t="s">
        <v>74</v>
      </c>
      <c r="C546" s="81">
        <v>201803</v>
      </c>
      <c r="D546" s="59" t="s">
        <v>1</v>
      </c>
      <c r="E546" s="5" t="s">
        <v>89</v>
      </c>
      <c r="F546" s="4">
        <v>10</v>
      </c>
      <c r="G546" s="10">
        <v>40</v>
      </c>
      <c r="H546" s="4">
        <v>263</v>
      </c>
      <c r="I546" s="25">
        <v>0.79</v>
      </c>
      <c r="J546" s="25">
        <v>0.8669</v>
      </c>
      <c r="K546" s="46">
        <v>52.6</v>
      </c>
      <c r="L546" s="46">
        <v>1578</v>
      </c>
      <c r="M546" s="47">
        <v>1.5</v>
      </c>
      <c r="N546" s="47">
        <v>1</v>
      </c>
      <c r="O546" s="47">
        <f>M546+N546</f>
        <v>2.5</v>
      </c>
      <c r="P546" s="63">
        <f t="shared" si="57"/>
        <v>0.6</v>
      </c>
      <c r="Q546" s="46">
        <v>631.20000000000005</v>
      </c>
      <c r="R546" s="27">
        <f t="shared" si="60"/>
        <v>1.2022857142857144</v>
      </c>
    </row>
    <row r="547" spans="1:18" ht="15" thickBot="1" x14ac:dyDescent="0.4">
      <c r="A547" s="93" t="s">
        <v>149</v>
      </c>
      <c r="B547" s="88" t="s">
        <v>74</v>
      </c>
      <c r="C547" s="82">
        <v>201805</v>
      </c>
      <c r="D547" s="60" t="s">
        <v>2</v>
      </c>
      <c r="E547" s="19" t="s">
        <v>89</v>
      </c>
      <c r="F547" s="14">
        <v>4</v>
      </c>
      <c r="G547" s="15">
        <v>16</v>
      </c>
      <c r="H547" s="14">
        <v>105</v>
      </c>
      <c r="I547" s="72">
        <v>0.85</v>
      </c>
      <c r="J547" s="72">
        <v>0.92379999999999995</v>
      </c>
      <c r="K547" s="14">
        <v>20.628599999999999</v>
      </c>
      <c r="L547" s="48">
        <v>0</v>
      </c>
      <c r="M547" s="49">
        <v>0</v>
      </c>
      <c r="N547" s="49">
        <v>1.4</v>
      </c>
      <c r="O547" s="49">
        <f>M547+N547</f>
        <v>1.4</v>
      </c>
      <c r="P547" s="72">
        <f t="shared" si="57"/>
        <v>0</v>
      </c>
      <c r="Q547" s="48">
        <v>442.04289999999997</v>
      </c>
      <c r="R547" s="72">
        <f t="shared" si="60"/>
        <v>0.84198647619047617</v>
      </c>
    </row>
    <row r="548" spans="1:18" x14ac:dyDescent="0.35">
      <c r="A548" s="92" t="s">
        <v>150</v>
      </c>
      <c r="B548" s="87" t="s">
        <v>75</v>
      </c>
      <c r="C548" s="80">
        <v>201507</v>
      </c>
      <c r="D548" s="58" t="s">
        <v>0</v>
      </c>
      <c r="E548" s="31" t="s">
        <v>3</v>
      </c>
      <c r="F548" s="17">
        <v>2</v>
      </c>
      <c r="G548" s="18">
        <v>4.5</v>
      </c>
      <c r="H548" s="17">
        <v>46</v>
      </c>
      <c r="I548" s="76">
        <v>0.76</v>
      </c>
      <c r="J548" s="76">
        <v>0.84</v>
      </c>
      <c r="K548" s="52">
        <v>7.35</v>
      </c>
      <c r="L548" s="52">
        <v>220.5</v>
      </c>
      <c r="M548" s="53">
        <v>0.2</v>
      </c>
      <c r="N548" s="53">
        <v>0.2666</v>
      </c>
      <c r="O548" s="53">
        <v>0.46660000000000001</v>
      </c>
      <c r="P548" s="63">
        <f t="shared" si="57"/>
        <v>0.42863266180882986</v>
      </c>
      <c r="Q548" s="52">
        <v>472.57</v>
      </c>
      <c r="R548" s="77">
        <v>0.9</v>
      </c>
    </row>
    <row r="549" spans="1:18" x14ac:dyDescent="0.35">
      <c r="A549" s="91" t="s">
        <v>150</v>
      </c>
      <c r="B549" s="78" t="s">
        <v>75</v>
      </c>
      <c r="C549" s="81">
        <v>201603</v>
      </c>
      <c r="D549" s="59" t="s">
        <v>1</v>
      </c>
      <c r="E549" s="5" t="s">
        <v>3</v>
      </c>
      <c r="F549" s="4">
        <v>4</v>
      </c>
      <c r="G549" s="10">
        <v>9.5</v>
      </c>
      <c r="H549" s="4">
        <v>117</v>
      </c>
      <c r="I549" s="75"/>
      <c r="J549" s="75"/>
      <c r="K549" s="46">
        <v>17.54</v>
      </c>
      <c r="L549" s="46">
        <v>526.34</v>
      </c>
      <c r="M549" s="47">
        <v>0.2</v>
      </c>
      <c r="N549" s="47">
        <v>0.76649999999999996</v>
      </c>
      <c r="O549" s="47">
        <v>0.96650000000000003</v>
      </c>
      <c r="P549" s="63">
        <f t="shared" si="57"/>
        <v>0.20693222969477496</v>
      </c>
      <c r="Q549" s="46">
        <v>544.58000000000004</v>
      </c>
      <c r="R549" s="25">
        <v>1.04</v>
      </c>
    </row>
    <row r="550" spans="1:18" x14ac:dyDescent="0.35">
      <c r="A550" s="91" t="s">
        <v>150</v>
      </c>
      <c r="B550" s="78" t="s">
        <v>75</v>
      </c>
      <c r="C550" s="81">
        <v>201605</v>
      </c>
      <c r="D550" s="59" t="s">
        <v>2</v>
      </c>
      <c r="E550" s="5" t="s">
        <v>3</v>
      </c>
      <c r="F550" s="4">
        <v>2</v>
      </c>
      <c r="G550" s="10">
        <v>4.5</v>
      </c>
      <c r="H550" s="4">
        <v>35</v>
      </c>
      <c r="I550" s="75"/>
      <c r="J550" s="75"/>
      <c r="K550" s="46">
        <v>5.51</v>
      </c>
      <c r="L550" s="46">
        <v>165.31</v>
      </c>
      <c r="M550" s="50">
        <v>0</v>
      </c>
      <c r="N550" s="47">
        <v>0.46660000000000001</v>
      </c>
      <c r="O550" s="47">
        <v>0.46660000000000001</v>
      </c>
      <c r="P550" s="63">
        <f t="shared" si="57"/>
        <v>0</v>
      </c>
      <c r="Q550" s="46">
        <v>354.29</v>
      </c>
      <c r="R550" s="25">
        <v>0.67</v>
      </c>
    </row>
    <row r="551" spans="1:18" x14ac:dyDescent="0.35">
      <c r="A551" s="91" t="s">
        <v>150</v>
      </c>
      <c r="B551" s="78" t="s">
        <v>75</v>
      </c>
      <c r="C551" s="81">
        <v>201607</v>
      </c>
      <c r="D551" s="59" t="s">
        <v>0</v>
      </c>
      <c r="E551" s="5" t="s">
        <v>87</v>
      </c>
      <c r="F551" s="4">
        <v>4</v>
      </c>
      <c r="G551" s="10">
        <v>8.5</v>
      </c>
      <c r="H551" s="4">
        <v>64</v>
      </c>
      <c r="I551" s="75">
        <v>0.74</v>
      </c>
      <c r="J551" s="75">
        <v>0.8841</v>
      </c>
      <c r="K551" s="46">
        <v>9.8800000000000008</v>
      </c>
      <c r="L551" s="46">
        <v>296.43</v>
      </c>
      <c r="M551" s="47">
        <v>6.6600000000000006E-2</v>
      </c>
      <c r="N551" s="47">
        <v>0.66649999999999998</v>
      </c>
      <c r="O551" s="47">
        <v>0.73309999999999997</v>
      </c>
      <c r="P551" s="63">
        <f t="shared" si="57"/>
        <v>9.0847087709725841E-2</v>
      </c>
      <c r="Q551" s="46">
        <v>404.35</v>
      </c>
      <c r="R551" s="25">
        <v>0.77</v>
      </c>
    </row>
    <row r="552" spans="1:18" x14ac:dyDescent="0.35">
      <c r="A552" s="91" t="s">
        <v>150</v>
      </c>
      <c r="B552" s="78" t="s">
        <v>75</v>
      </c>
      <c r="C552" s="81">
        <v>201703</v>
      </c>
      <c r="D552" s="59" t="s">
        <v>1</v>
      </c>
      <c r="E552" s="5" t="s">
        <v>87</v>
      </c>
      <c r="F552" s="4">
        <v>6</v>
      </c>
      <c r="G552" s="10">
        <v>13</v>
      </c>
      <c r="H552" s="4">
        <v>87</v>
      </c>
      <c r="I552" s="75">
        <v>0.72</v>
      </c>
      <c r="J552" s="75">
        <v>0.81610000000000005</v>
      </c>
      <c r="K552" s="46">
        <v>11.6904</v>
      </c>
      <c r="L552" s="46">
        <v>350.72</v>
      </c>
      <c r="M552" s="50">
        <v>0.23330000000000001</v>
      </c>
      <c r="N552" s="47">
        <v>0.76649999999999996</v>
      </c>
      <c r="O552" s="47">
        <f>M552+N552</f>
        <v>0.99980000000000002</v>
      </c>
      <c r="P552" s="63">
        <f t="shared" si="57"/>
        <v>0.23334666933386677</v>
      </c>
      <c r="Q552" s="46">
        <v>350.79020000000003</v>
      </c>
      <c r="R552" s="25">
        <f>Q552/525</f>
        <v>0.66817180952380961</v>
      </c>
    </row>
    <row r="553" spans="1:18" x14ac:dyDescent="0.35">
      <c r="A553" s="91" t="s">
        <v>150</v>
      </c>
      <c r="B553" s="78" t="s">
        <v>75</v>
      </c>
      <c r="C553" s="81">
        <v>201705</v>
      </c>
      <c r="D553" s="59" t="s">
        <v>2</v>
      </c>
      <c r="E553" s="5" t="s">
        <v>87</v>
      </c>
      <c r="F553" s="66">
        <v>2</v>
      </c>
      <c r="G553" s="67">
        <v>4.5</v>
      </c>
      <c r="H553" s="66">
        <v>26</v>
      </c>
      <c r="I553" s="28">
        <v>0.95</v>
      </c>
      <c r="J553" s="28">
        <v>0.92310000000000003</v>
      </c>
      <c r="K553" s="54">
        <v>4.0266000000000002</v>
      </c>
      <c r="L553" s="54">
        <v>120.8</v>
      </c>
      <c r="M553" s="55">
        <v>0</v>
      </c>
      <c r="N553" s="55">
        <v>0.46660000000000001</v>
      </c>
      <c r="O553" s="55">
        <f>M553+N553</f>
        <v>0.46660000000000001</v>
      </c>
      <c r="P553" s="63">
        <f t="shared" si="57"/>
        <v>0</v>
      </c>
      <c r="Q553" s="54">
        <v>258.89409999999998</v>
      </c>
      <c r="R553" s="28">
        <f>Q553/525</f>
        <v>0.49313161904761899</v>
      </c>
    </row>
    <row r="554" spans="1:18" x14ac:dyDescent="0.35">
      <c r="A554" s="91" t="s">
        <v>150</v>
      </c>
      <c r="B554" s="78" t="s">
        <v>75</v>
      </c>
      <c r="C554" s="81">
        <v>201707</v>
      </c>
      <c r="D554" s="58" t="s">
        <v>0</v>
      </c>
      <c r="E554" s="31" t="s">
        <v>89</v>
      </c>
      <c r="F554" s="4">
        <v>4</v>
      </c>
      <c r="G554" s="10">
        <v>8.5</v>
      </c>
      <c r="H554" s="4">
        <v>60</v>
      </c>
      <c r="I554" s="25">
        <v>0.73</v>
      </c>
      <c r="J554" s="25">
        <v>0.93330000000000002</v>
      </c>
      <c r="K554" s="46">
        <v>9.5952999999999999</v>
      </c>
      <c r="L554" s="46">
        <v>215</v>
      </c>
      <c r="M554" s="47">
        <v>0.23330000000000001</v>
      </c>
      <c r="N554" s="47">
        <v>0.49990000000000001</v>
      </c>
      <c r="O554" s="47">
        <f>M554+N554</f>
        <v>0.73320000000000007</v>
      </c>
      <c r="P554" s="63">
        <f t="shared" si="57"/>
        <v>0.31819421713038731</v>
      </c>
      <c r="Q554" s="46">
        <v>392.60770000000002</v>
      </c>
      <c r="R554" s="27">
        <f t="shared" ref="R554:R556" si="61">Q554/525</f>
        <v>0.74782419047619053</v>
      </c>
    </row>
    <row r="555" spans="1:18" x14ac:dyDescent="0.35">
      <c r="A555" s="91" t="s">
        <v>150</v>
      </c>
      <c r="B555" s="78" t="s">
        <v>75</v>
      </c>
      <c r="C555" s="81">
        <v>201803</v>
      </c>
      <c r="D555" s="59" t="s">
        <v>1</v>
      </c>
      <c r="E555" s="5" t="s">
        <v>89</v>
      </c>
      <c r="F555" s="4">
        <v>5</v>
      </c>
      <c r="G555" s="10">
        <v>11.5</v>
      </c>
      <c r="H555" s="4">
        <v>88</v>
      </c>
      <c r="I555" s="27">
        <v>0.72</v>
      </c>
      <c r="J555" s="27">
        <v>0.79549999999999998</v>
      </c>
      <c r="K555" s="46">
        <v>11.5952</v>
      </c>
      <c r="L555" s="46">
        <v>275</v>
      </c>
      <c r="M555" s="50">
        <v>0.23330000000000001</v>
      </c>
      <c r="N555" s="47">
        <v>0.76649999999999996</v>
      </c>
      <c r="O555" s="47">
        <f>M555+N555</f>
        <v>0.99980000000000002</v>
      </c>
      <c r="P555" s="63">
        <f t="shared" si="57"/>
        <v>0.23334666933386677</v>
      </c>
      <c r="Q555" s="46">
        <v>347.92959999999999</v>
      </c>
      <c r="R555" s="27">
        <f t="shared" si="61"/>
        <v>0.66272304761904766</v>
      </c>
    </row>
    <row r="556" spans="1:18" ht="15" thickBot="1" x14ac:dyDescent="0.4">
      <c r="A556" s="93" t="s">
        <v>150</v>
      </c>
      <c r="B556" s="88" t="s">
        <v>75</v>
      </c>
      <c r="C556" s="82">
        <v>201805</v>
      </c>
      <c r="D556" s="60" t="s">
        <v>2</v>
      </c>
      <c r="E556" s="19" t="s">
        <v>89</v>
      </c>
      <c r="F556" s="14">
        <v>2</v>
      </c>
      <c r="G556" s="15">
        <v>4.5</v>
      </c>
      <c r="H556" s="14">
        <v>25</v>
      </c>
      <c r="I556" s="72">
        <v>0.88</v>
      </c>
      <c r="J556" s="72">
        <v>0.96</v>
      </c>
      <c r="K556" s="48">
        <v>2.92</v>
      </c>
      <c r="L556" s="48">
        <v>48</v>
      </c>
      <c r="M556" s="49">
        <v>0</v>
      </c>
      <c r="N556" s="49">
        <v>0.46660000000000001</v>
      </c>
      <c r="O556" s="49">
        <f>M556+N556</f>
        <v>0.46660000000000001</v>
      </c>
      <c r="P556" s="72">
        <f t="shared" si="57"/>
        <v>0</v>
      </c>
      <c r="Q556" s="48">
        <v>187.74109999999999</v>
      </c>
      <c r="R556" s="72">
        <f t="shared" si="61"/>
        <v>0.35760209523809522</v>
      </c>
    </row>
    <row r="557" spans="1:18" x14ac:dyDescent="0.35">
      <c r="A557" s="92" t="s">
        <v>151</v>
      </c>
      <c r="B557" s="87" t="s">
        <v>88</v>
      </c>
      <c r="C557" s="80">
        <v>201507</v>
      </c>
      <c r="D557" s="58" t="s">
        <v>0</v>
      </c>
      <c r="E557" s="31" t="s">
        <v>3</v>
      </c>
      <c r="F557" s="17">
        <v>20</v>
      </c>
      <c r="G557" s="18">
        <v>41</v>
      </c>
      <c r="H557" s="17">
        <v>570</v>
      </c>
      <c r="I557" s="76">
        <v>0.84</v>
      </c>
      <c r="J557" s="76">
        <v>0.89</v>
      </c>
      <c r="K557" s="52">
        <v>67.83</v>
      </c>
      <c r="L557" s="52">
        <v>2035</v>
      </c>
      <c r="M557" s="53">
        <v>1.9334</v>
      </c>
      <c r="N557" s="53">
        <v>1.5833999999999999</v>
      </c>
      <c r="O557" s="53">
        <v>3.5167999999999999</v>
      </c>
      <c r="P557" s="63">
        <f t="shared" si="57"/>
        <v>0.54976114649681529</v>
      </c>
      <c r="Q557" s="52">
        <v>578.65</v>
      </c>
      <c r="R557" s="77">
        <v>1.1000000000000001</v>
      </c>
    </row>
    <row r="558" spans="1:18" x14ac:dyDescent="0.35">
      <c r="A558" s="91" t="s">
        <v>151</v>
      </c>
      <c r="B558" s="78" t="s">
        <v>88</v>
      </c>
      <c r="C558" s="81">
        <v>201603</v>
      </c>
      <c r="D558" s="59" t="s">
        <v>1</v>
      </c>
      <c r="E558" s="5" t="s">
        <v>3</v>
      </c>
      <c r="F558" s="4">
        <v>25</v>
      </c>
      <c r="G558" s="10">
        <v>50</v>
      </c>
      <c r="H558" s="4">
        <v>742</v>
      </c>
      <c r="I558" s="75"/>
      <c r="J558" s="75"/>
      <c r="K558" s="46">
        <v>87.5</v>
      </c>
      <c r="L558" s="46">
        <v>2625</v>
      </c>
      <c r="M558" s="47">
        <v>2.0169000000000001</v>
      </c>
      <c r="N558" s="47">
        <v>2.5</v>
      </c>
      <c r="O558" s="47">
        <v>4.5168999999999997</v>
      </c>
      <c r="P558" s="63">
        <f t="shared" si="57"/>
        <v>0.44652305784941004</v>
      </c>
      <c r="Q558" s="46">
        <v>581.15</v>
      </c>
      <c r="R558" s="25">
        <v>1.1100000000000001</v>
      </c>
    </row>
    <row r="559" spans="1:18" x14ac:dyDescent="0.35">
      <c r="A559" s="91" t="s">
        <v>151</v>
      </c>
      <c r="B559" s="78" t="s">
        <v>88</v>
      </c>
      <c r="C559" s="81">
        <v>201605</v>
      </c>
      <c r="D559" s="59" t="s">
        <v>2</v>
      </c>
      <c r="E559" s="5" t="s">
        <v>3</v>
      </c>
      <c r="F559" s="4">
        <v>6</v>
      </c>
      <c r="G559" s="10">
        <v>14</v>
      </c>
      <c r="H559" s="4">
        <v>162</v>
      </c>
      <c r="I559" s="75"/>
      <c r="J559" s="75"/>
      <c r="K559" s="46">
        <v>18.68</v>
      </c>
      <c r="L559" s="46">
        <v>560.45000000000005</v>
      </c>
      <c r="M559" s="50">
        <v>0</v>
      </c>
      <c r="N559" s="47">
        <v>0.98340000000000005</v>
      </c>
      <c r="O559" s="47">
        <v>0.98340000000000005</v>
      </c>
      <c r="P559" s="63">
        <f t="shared" si="57"/>
        <v>0</v>
      </c>
      <c r="Q559" s="46">
        <v>569.91</v>
      </c>
      <c r="R559" s="25">
        <v>1.0900000000000001</v>
      </c>
    </row>
    <row r="560" spans="1:18" x14ac:dyDescent="0.35">
      <c r="A560" s="91" t="s">
        <v>151</v>
      </c>
      <c r="B560" s="78" t="s">
        <v>88</v>
      </c>
      <c r="C560" s="81">
        <v>201607</v>
      </c>
      <c r="D560" s="59" t="s">
        <v>0</v>
      </c>
      <c r="E560" s="5" t="s">
        <v>87</v>
      </c>
      <c r="F560" s="4">
        <v>25</v>
      </c>
      <c r="G560" s="10">
        <v>49</v>
      </c>
      <c r="H560" s="4">
        <v>669</v>
      </c>
      <c r="I560" s="75">
        <v>0.75</v>
      </c>
      <c r="J560" s="75">
        <v>0.83379999999999999</v>
      </c>
      <c r="K560" s="46">
        <v>79.03</v>
      </c>
      <c r="L560" s="46">
        <v>2371</v>
      </c>
      <c r="M560" s="47">
        <v>1.75</v>
      </c>
      <c r="N560" s="47">
        <v>2.3462000000000001</v>
      </c>
      <c r="O560" s="47">
        <v>4.0961999999999996</v>
      </c>
      <c r="P560" s="63">
        <f t="shared" si="57"/>
        <v>0.427225233142913</v>
      </c>
      <c r="Q560" s="46">
        <v>578.83000000000004</v>
      </c>
      <c r="R560" s="25">
        <v>1.1000000000000001</v>
      </c>
    </row>
    <row r="561" spans="1:18" x14ac:dyDescent="0.35">
      <c r="A561" s="91" t="s">
        <v>151</v>
      </c>
      <c r="B561" s="78" t="s">
        <v>88</v>
      </c>
      <c r="C561" s="81">
        <v>201703</v>
      </c>
      <c r="D561" s="59" t="s">
        <v>1</v>
      </c>
      <c r="E561" s="5" t="s">
        <v>87</v>
      </c>
      <c r="F561" s="4">
        <v>27</v>
      </c>
      <c r="G561" s="10">
        <v>52</v>
      </c>
      <c r="H561" s="4">
        <v>802</v>
      </c>
      <c r="I561" s="75">
        <v>0.78</v>
      </c>
      <c r="J561" s="75">
        <v>0.85540000000000005</v>
      </c>
      <c r="K561" s="46">
        <v>94.333299999999994</v>
      </c>
      <c r="L561" s="46">
        <v>2830</v>
      </c>
      <c r="M561" s="50">
        <v>1.9166000000000001</v>
      </c>
      <c r="N561" s="47">
        <v>3.0335000000000001</v>
      </c>
      <c r="O561" s="47">
        <f>M561+N561</f>
        <v>4.9500999999999999</v>
      </c>
      <c r="P561" s="63">
        <f t="shared" si="57"/>
        <v>0.38718409729096381</v>
      </c>
      <c r="Q561" s="46">
        <v>571.7056</v>
      </c>
      <c r="R561" s="25">
        <f>Q561/525</f>
        <v>1.0889630476190477</v>
      </c>
    </row>
    <row r="562" spans="1:18" x14ac:dyDescent="0.35">
      <c r="A562" s="91" t="s">
        <v>151</v>
      </c>
      <c r="B562" s="78" t="s">
        <v>88</v>
      </c>
      <c r="C562" s="81">
        <v>201705</v>
      </c>
      <c r="D562" s="59" t="s">
        <v>2</v>
      </c>
      <c r="E562" s="5" t="s">
        <v>87</v>
      </c>
      <c r="F562" s="66">
        <v>6</v>
      </c>
      <c r="G562" s="67">
        <v>14</v>
      </c>
      <c r="H562" s="66">
        <v>171</v>
      </c>
      <c r="I562" s="28">
        <v>0.8</v>
      </c>
      <c r="J562" s="28">
        <v>0.87719999999999998</v>
      </c>
      <c r="K562" s="54">
        <v>19.6876</v>
      </c>
      <c r="L562" s="54">
        <v>590.63</v>
      </c>
      <c r="M562" s="55">
        <v>0</v>
      </c>
      <c r="N562" s="55">
        <v>1.1834</v>
      </c>
      <c r="O562" s="55">
        <f>M562+N562</f>
        <v>1.1834</v>
      </c>
      <c r="P562" s="63">
        <f t="shared" si="57"/>
        <v>0</v>
      </c>
      <c r="Q562" s="54">
        <v>499.0958</v>
      </c>
      <c r="R562" s="28">
        <f>Q562/525</f>
        <v>0.95065866666666665</v>
      </c>
    </row>
    <row r="563" spans="1:18" x14ac:dyDescent="0.35">
      <c r="A563" s="91" t="s">
        <v>151</v>
      </c>
      <c r="B563" s="78" t="s">
        <v>88</v>
      </c>
      <c r="C563" s="81">
        <v>201707</v>
      </c>
      <c r="D563" s="58" t="s">
        <v>0</v>
      </c>
      <c r="E563" s="31" t="s">
        <v>89</v>
      </c>
      <c r="F563" s="4">
        <v>23</v>
      </c>
      <c r="G563" s="10">
        <v>48</v>
      </c>
      <c r="H563" s="4">
        <v>707</v>
      </c>
      <c r="I563" s="25">
        <v>0.8</v>
      </c>
      <c r="J563" s="25">
        <v>0.83730000000000004</v>
      </c>
      <c r="K563" s="46">
        <v>83.100099999999998</v>
      </c>
      <c r="L563" s="46">
        <v>2493</v>
      </c>
      <c r="M563" s="47">
        <v>1.9666999999999999</v>
      </c>
      <c r="N563" s="47">
        <v>2.1168</v>
      </c>
      <c r="O563" s="47">
        <f>M563+N563</f>
        <v>4.0834999999999999</v>
      </c>
      <c r="P563" s="63">
        <f t="shared" si="57"/>
        <v>0.48162115832006858</v>
      </c>
      <c r="Q563" s="46">
        <v>610.50570000000005</v>
      </c>
      <c r="R563" s="27">
        <f t="shared" ref="R563:R565" si="62">Q563/525</f>
        <v>1.162868</v>
      </c>
    </row>
    <row r="564" spans="1:18" x14ac:dyDescent="0.35">
      <c r="A564" s="91" t="s">
        <v>151</v>
      </c>
      <c r="B564" s="78" t="s">
        <v>88</v>
      </c>
      <c r="C564" s="81">
        <v>201803</v>
      </c>
      <c r="D564" s="59" t="s">
        <v>1</v>
      </c>
      <c r="E564" s="5" t="s">
        <v>89</v>
      </c>
      <c r="F564" s="4">
        <v>25</v>
      </c>
      <c r="G564" s="10">
        <v>49</v>
      </c>
      <c r="H564" s="4">
        <v>794</v>
      </c>
      <c r="I564" s="27">
        <v>0.82</v>
      </c>
      <c r="J564" s="27">
        <v>0.85009999999999997</v>
      </c>
      <c r="K564" s="46">
        <v>93.133300000000006</v>
      </c>
      <c r="L564" s="46">
        <v>2794</v>
      </c>
      <c r="M564" s="50">
        <v>1.8168</v>
      </c>
      <c r="N564" s="47">
        <v>2.8502000000000001</v>
      </c>
      <c r="O564" s="47">
        <f>M564+N564</f>
        <v>4.6669999999999998</v>
      </c>
      <c r="P564" s="63">
        <f t="shared" si="57"/>
        <v>0.38928647953717593</v>
      </c>
      <c r="Q564" s="46">
        <v>598.67150000000004</v>
      </c>
      <c r="R564" s="27">
        <f t="shared" si="62"/>
        <v>1.1403266666666667</v>
      </c>
    </row>
    <row r="565" spans="1:18" ht="15" thickBot="1" x14ac:dyDescent="0.4">
      <c r="A565" s="93" t="s">
        <v>151</v>
      </c>
      <c r="B565" s="88" t="s">
        <v>88</v>
      </c>
      <c r="C565" s="82">
        <v>201805</v>
      </c>
      <c r="D565" s="60" t="s">
        <v>2</v>
      </c>
      <c r="E565" s="19" t="s">
        <v>89</v>
      </c>
      <c r="F565" s="14">
        <v>5</v>
      </c>
      <c r="G565" s="15">
        <v>11</v>
      </c>
      <c r="H565" s="14">
        <v>167</v>
      </c>
      <c r="I565" s="72">
        <v>0.81</v>
      </c>
      <c r="J565" s="72">
        <v>0.88019999999999998</v>
      </c>
      <c r="K565" s="48">
        <v>19.254300000000001</v>
      </c>
      <c r="L565" s="48">
        <v>0</v>
      </c>
      <c r="M565" s="49">
        <v>0</v>
      </c>
      <c r="N565" s="49">
        <v>0.98340000000000005</v>
      </c>
      <c r="O565" s="49">
        <f>M565+N565</f>
        <v>0.98340000000000005</v>
      </c>
      <c r="P565" s="72">
        <f t="shared" si="57"/>
        <v>0</v>
      </c>
      <c r="Q565" s="48">
        <v>587.38049999999998</v>
      </c>
      <c r="R565" s="72">
        <f t="shared" si="62"/>
        <v>1.1188199999999999</v>
      </c>
    </row>
    <row r="566" spans="1:18" x14ac:dyDescent="0.35">
      <c r="A566" s="92" t="s">
        <v>152</v>
      </c>
      <c r="B566" s="87" t="s">
        <v>76</v>
      </c>
      <c r="C566" s="80">
        <v>201507</v>
      </c>
      <c r="D566" s="58" t="s">
        <v>0</v>
      </c>
      <c r="E566" s="31" t="s">
        <v>3</v>
      </c>
      <c r="F566" s="17">
        <v>24</v>
      </c>
      <c r="G566" s="18">
        <v>72</v>
      </c>
      <c r="H566" s="17">
        <v>961</v>
      </c>
      <c r="I566" s="76">
        <v>0.77</v>
      </c>
      <c r="J566" s="76">
        <v>0.88</v>
      </c>
      <c r="K566" s="52">
        <v>95.4</v>
      </c>
      <c r="L566" s="52">
        <v>2862</v>
      </c>
      <c r="M566" s="53">
        <v>2</v>
      </c>
      <c r="N566" s="53">
        <v>2.5</v>
      </c>
      <c r="O566" s="53">
        <v>4.5</v>
      </c>
      <c r="P566" s="63">
        <f t="shared" si="57"/>
        <v>0.44444444444444442</v>
      </c>
      <c r="Q566" s="52">
        <v>636</v>
      </c>
      <c r="R566" s="77">
        <v>1.21</v>
      </c>
    </row>
    <row r="567" spans="1:18" x14ac:dyDescent="0.35">
      <c r="A567" s="91" t="s">
        <v>152</v>
      </c>
      <c r="B567" s="78" t="s">
        <v>76</v>
      </c>
      <c r="C567" s="81">
        <v>201603</v>
      </c>
      <c r="D567" s="59" t="s">
        <v>1</v>
      </c>
      <c r="E567" s="5" t="s">
        <v>3</v>
      </c>
      <c r="F567" s="4">
        <v>28</v>
      </c>
      <c r="G567" s="10">
        <v>82</v>
      </c>
      <c r="H567" s="4">
        <v>1016</v>
      </c>
      <c r="I567" s="75"/>
      <c r="J567" s="75"/>
      <c r="K567" s="46">
        <v>101.5</v>
      </c>
      <c r="L567" s="46">
        <v>3045.14</v>
      </c>
      <c r="M567" s="47">
        <v>2.2000000000000002</v>
      </c>
      <c r="N567" s="47">
        <v>2.8</v>
      </c>
      <c r="O567" s="47">
        <v>5</v>
      </c>
      <c r="P567" s="63">
        <f t="shared" si="57"/>
        <v>0.44000000000000006</v>
      </c>
      <c r="Q567" s="46">
        <v>609.03</v>
      </c>
      <c r="R567" s="25">
        <v>1.1599999999999999</v>
      </c>
    </row>
    <row r="568" spans="1:18" x14ac:dyDescent="0.35">
      <c r="A568" s="91" t="s">
        <v>152</v>
      </c>
      <c r="B568" s="78" t="s">
        <v>76</v>
      </c>
      <c r="C568" s="81">
        <v>201605</v>
      </c>
      <c r="D568" s="59" t="s">
        <v>2</v>
      </c>
      <c r="E568" s="5" t="s">
        <v>3</v>
      </c>
      <c r="F568" s="4">
        <v>9</v>
      </c>
      <c r="G568" s="10">
        <v>27</v>
      </c>
      <c r="H568" s="4">
        <v>372</v>
      </c>
      <c r="I568" s="75"/>
      <c r="J568" s="75"/>
      <c r="K568" s="46">
        <v>37.08</v>
      </c>
      <c r="L568" s="46">
        <v>1112.4000000000001</v>
      </c>
      <c r="M568" s="50">
        <v>0</v>
      </c>
      <c r="N568" s="47">
        <v>1.9</v>
      </c>
      <c r="O568" s="47">
        <v>1.9</v>
      </c>
      <c r="P568" s="63">
        <f t="shared" si="57"/>
        <v>0</v>
      </c>
      <c r="Q568" s="46">
        <v>585.47</v>
      </c>
      <c r="R568" s="25">
        <v>1.1200000000000001</v>
      </c>
    </row>
    <row r="569" spans="1:18" x14ac:dyDescent="0.35">
      <c r="A569" s="91" t="s">
        <v>152</v>
      </c>
      <c r="B569" s="78" t="s">
        <v>76</v>
      </c>
      <c r="C569" s="81">
        <v>201607</v>
      </c>
      <c r="D569" s="59" t="s">
        <v>0</v>
      </c>
      <c r="E569" s="5" t="s">
        <v>87</v>
      </c>
      <c r="F569" s="4">
        <v>27</v>
      </c>
      <c r="G569" s="10">
        <v>79</v>
      </c>
      <c r="H569" s="4">
        <v>1080</v>
      </c>
      <c r="I569" s="75">
        <v>0.77</v>
      </c>
      <c r="J569" s="75">
        <v>0.87219999999999998</v>
      </c>
      <c r="K569" s="46">
        <v>107.73</v>
      </c>
      <c r="L569" s="46">
        <v>3232.01</v>
      </c>
      <c r="M569" s="47">
        <v>2.6</v>
      </c>
      <c r="N569" s="47">
        <v>2.4</v>
      </c>
      <c r="O569" s="47">
        <v>5</v>
      </c>
      <c r="P569" s="63">
        <f t="shared" si="57"/>
        <v>0.52</v>
      </c>
      <c r="Q569" s="46">
        <v>646.4</v>
      </c>
      <c r="R569" s="25">
        <v>1.23</v>
      </c>
    </row>
    <row r="570" spans="1:18" x14ac:dyDescent="0.35">
      <c r="A570" s="91" t="s">
        <v>152</v>
      </c>
      <c r="B570" s="78" t="s">
        <v>76</v>
      </c>
      <c r="C570" s="81">
        <v>201703</v>
      </c>
      <c r="D570" s="59" t="s">
        <v>1</v>
      </c>
      <c r="E570" s="5" t="s">
        <v>87</v>
      </c>
      <c r="F570" s="4">
        <v>25</v>
      </c>
      <c r="G570" s="10">
        <v>74</v>
      </c>
      <c r="H570" s="4">
        <v>1069</v>
      </c>
      <c r="I570" s="25">
        <v>0.77</v>
      </c>
      <c r="J570" s="25">
        <v>0.89990000000000003</v>
      </c>
      <c r="K570" s="46">
        <v>106.22280000000001</v>
      </c>
      <c r="L570" s="46">
        <v>3186.68</v>
      </c>
      <c r="M570" s="47">
        <v>2.6</v>
      </c>
      <c r="N570" s="47">
        <v>2.2999999999999998</v>
      </c>
      <c r="O570" s="47">
        <f>M570+N570</f>
        <v>4.9000000000000004</v>
      </c>
      <c r="P570" s="63">
        <f t="shared" si="57"/>
        <v>0.53061224489795922</v>
      </c>
      <c r="Q570" s="46">
        <v>650.34289999999999</v>
      </c>
      <c r="R570" s="25">
        <f>Q570/525</f>
        <v>1.2387483809523809</v>
      </c>
    </row>
    <row r="571" spans="1:18" x14ac:dyDescent="0.35">
      <c r="A571" s="91" t="s">
        <v>152</v>
      </c>
      <c r="B571" s="78" t="s">
        <v>76</v>
      </c>
      <c r="C571" s="81">
        <v>201705</v>
      </c>
      <c r="D571" s="59" t="s">
        <v>2</v>
      </c>
      <c r="E571" s="5" t="s">
        <v>87</v>
      </c>
      <c r="F571" s="66">
        <v>16</v>
      </c>
      <c r="G571" s="67">
        <v>44</v>
      </c>
      <c r="H571" s="66">
        <v>450</v>
      </c>
      <c r="I571" s="28">
        <v>0.84</v>
      </c>
      <c r="J571" s="28">
        <v>0.90439999999999998</v>
      </c>
      <c r="K571" s="54">
        <v>44.524700000000003</v>
      </c>
      <c r="L571" s="54">
        <v>1335.74</v>
      </c>
      <c r="M571" s="55">
        <v>0</v>
      </c>
      <c r="N571" s="55">
        <v>2.4</v>
      </c>
      <c r="O571" s="55">
        <f>M571+N571</f>
        <v>2.4</v>
      </c>
      <c r="P571" s="63">
        <f t="shared" si="57"/>
        <v>0</v>
      </c>
      <c r="Q571" s="54">
        <v>556.55830000000003</v>
      </c>
      <c r="R571" s="28">
        <f>Q571/525</f>
        <v>1.0601110476190476</v>
      </c>
    </row>
    <row r="572" spans="1:18" x14ac:dyDescent="0.35">
      <c r="A572" s="91" t="s">
        <v>152</v>
      </c>
      <c r="B572" s="78" t="s">
        <v>76</v>
      </c>
      <c r="C572" s="81">
        <v>201707</v>
      </c>
      <c r="D572" s="58" t="s">
        <v>0</v>
      </c>
      <c r="E572" s="31" t="s">
        <v>89</v>
      </c>
      <c r="F572" s="4">
        <v>25</v>
      </c>
      <c r="G572" s="10">
        <v>73</v>
      </c>
      <c r="H572" s="4">
        <v>1008</v>
      </c>
      <c r="I572" s="25">
        <v>0.78</v>
      </c>
      <c r="J572" s="25">
        <v>0.879</v>
      </c>
      <c r="K572" s="46">
        <v>99.687600000000003</v>
      </c>
      <c r="L572" s="46">
        <v>2656</v>
      </c>
      <c r="M572" s="47">
        <v>2.4</v>
      </c>
      <c r="N572" s="47">
        <v>2</v>
      </c>
      <c r="O572" s="47">
        <f>M572+N572</f>
        <v>4.4000000000000004</v>
      </c>
      <c r="P572" s="63">
        <f t="shared" si="57"/>
        <v>0.54545454545454541</v>
      </c>
      <c r="Q572" s="46">
        <v>679.68859999999995</v>
      </c>
      <c r="R572" s="27">
        <f t="shared" ref="R572:R574" si="63">Q572/525</f>
        <v>1.2946449523809522</v>
      </c>
    </row>
    <row r="573" spans="1:18" x14ac:dyDescent="0.35">
      <c r="A573" s="91" t="s">
        <v>152</v>
      </c>
      <c r="B573" s="78" t="s">
        <v>76</v>
      </c>
      <c r="C573" s="81">
        <v>201803</v>
      </c>
      <c r="D573" s="59" t="s">
        <v>1</v>
      </c>
      <c r="E573" s="5" t="s">
        <v>89</v>
      </c>
      <c r="F573" s="4">
        <v>24</v>
      </c>
      <c r="G573" s="10">
        <v>70</v>
      </c>
      <c r="H573" s="4">
        <v>901</v>
      </c>
      <c r="I573" s="25">
        <v>0.84</v>
      </c>
      <c r="J573" s="25">
        <v>0.89680000000000004</v>
      </c>
      <c r="K573" s="46">
        <v>90.1</v>
      </c>
      <c r="L573" s="46">
        <v>2703</v>
      </c>
      <c r="M573" s="47">
        <v>2.4</v>
      </c>
      <c r="N573" s="47">
        <v>2.1</v>
      </c>
      <c r="O573" s="47">
        <f>M573+N573</f>
        <v>4.5</v>
      </c>
      <c r="P573" s="63">
        <f t="shared" si="57"/>
        <v>0.53333333333333333</v>
      </c>
      <c r="Q573" s="46">
        <v>600.66669999999999</v>
      </c>
      <c r="R573" s="27">
        <f t="shared" si="63"/>
        <v>1.1441270476190477</v>
      </c>
    </row>
    <row r="574" spans="1:18" ht="15" thickBot="1" x14ac:dyDescent="0.4">
      <c r="A574" s="93" t="s">
        <v>152</v>
      </c>
      <c r="B574" s="88" t="s">
        <v>76</v>
      </c>
      <c r="C574" s="82">
        <v>201805</v>
      </c>
      <c r="D574" s="60" t="s">
        <v>2</v>
      </c>
      <c r="E574" s="19" t="s">
        <v>89</v>
      </c>
      <c r="F574" s="14">
        <v>9</v>
      </c>
      <c r="G574" s="15">
        <v>27</v>
      </c>
      <c r="H574" s="14">
        <v>425</v>
      </c>
      <c r="I574" s="72">
        <v>0.89</v>
      </c>
      <c r="J574" s="72">
        <v>0.9153</v>
      </c>
      <c r="K574" s="48">
        <v>42.5</v>
      </c>
      <c r="L574" s="48">
        <v>975</v>
      </c>
      <c r="M574" s="49">
        <v>0</v>
      </c>
      <c r="N574" s="49">
        <v>1.8</v>
      </c>
      <c r="O574" s="49">
        <f>M574+N574</f>
        <v>1.8</v>
      </c>
      <c r="P574" s="72">
        <f t="shared" si="57"/>
        <v>0</v>
      </c>
      <c r="Q574" s="48">
        <v>708.33299999999997</v>
      </c>
      <c r="R574" s="72">
        <f t="shared" si="63"/>
        <v>1.3492057142857141</v>
      </c>
    </row>
    <row r="575" spans="1:18" x14ac:dyDescent="0.35">
      <c r="A575" s="92" t="s">
        <v>153</v>
      </c>
      <c r="B575" s="87" t="s">
        <v>77</v>
      </c>
      <c r="C575" s="80">
        <v>201507</v>
      </c>
      <c r="D575" s="58" t="s">
        <v>0</v>
      </c>
      <c r="E575" s="31" t="s">
        <v>3</v>
      </c>
      <c r="F575" s="17">
        <v>56</v>
      </c>
      <c r="G575" s="18">
        <v>166</v>
      </c>
      <c r="H575" s="17">
        <v>2367</v>
      </c>
      <c r="I575" s="76">
        <v>0.79</v>
      </c>
      <c r="J575" s="76">
        <v>0.91</v>
      </c>
      <c r="K575" s="52">
        <v>236.17</v>
      </c>
      <c r="L575" s="52">
        <v>7085</v>
      </c>
      <c r="M575" s="53">
        <v>4</v>
      </c>
      <c r="N575" s="53">
        <v>6.3140999999999998</v>
      </c>
      <c r="O575" s="53">
        <v>10.3141</v>
      </c>
      <c r="P575" s="63">
        <f t="shared" si="57"/>
        <v>0.38781861723272026</v>
      </c>
      <c r="Q575" s="52">
        <v>686.92</v>
      </c>
      <c r="R575" s="77">
        <v>1.31</v>
      </c>
    </row>
    <row r="576" spans="1:18" x14ac:dyDescent="0.35">
      <c r="A576" s="91" t="s">
        <v>153</v>
      </c>
      <c r="B576" s="78" t="s">
        <v>77</v>
      </c>
      <c r="C576" s="81">
        <v>201603</v>
      </c>
      <c r="D576" s="59" t="s">
        <v>1</v>
      </c>
      <c r="E576" s="5" t="s">
        <v>3</v>
      </c>
      <c r="F576" s="4">
        <v>59</v>
      </c>
      <c r="G576" s="10">
        <v>175</v>
      </c>
      <c r="H576" s="4">
        <v>2182</v>
      </c>
      <c r="I576" s="75"/>
      <c r="J576" s="75"/>
      <c r="K576" s="46">
        <v>218.02</v>
      </c>
      <c r="L576" s="46">
        <v>6540.68</v>
      </c>
      <c r="M576" s="47">
        <v>5</v>
      </c>
      <c r="N576" s="47">
        <v>4.8</v>
      </c>
      <c r="O576" s="47">
        <v>9.8000000000000007</v>
      </c>
      <c r="P576" s="63">
        <f t="shared" si="57"/>
        <v>0.51020408163265307</v>
      </c>
      <c r="Q576" s="46">
        <v>667.42</v>
      </c>
      <c r="R576" s="25">
        <v>1.27</v>
      </c>
    </row>
    <row r="577" spans="1:18" x14ac:dyDescent="0.35">
      <c r="A577" s="91" t="s">
        <v>153</v>
      </c>
      <c r="B577" s="78" t="s">
        <v>77</v>
      </c>
      <c r="C577" s="81">
        <v>201605</v>
      </c>
      <c r="D577" s="59" t="s">
        <v>2</v>
      </c>
      <c r="E577" s="5" t="s">
        <v>3</v>
      </c>
      <c r="F577" s="4">
        <v>12</v>
      </c>
      <c r="G577" s="10">
        <v>36</v>
      </c>
      <c r="H577" s="4">
        <v>509</v>
      </c>
      <c r="I577" s="75"/>
      <c r="J577" s="75"/>
      <c r="K577" s="46">
        <v>50.9</v>
      </c>
      <c r="L577" s="46">
        <v>1527</v>
      </c>
      <c r="M577" s="50">
        <v>0</v>
      </c>
      <c r="N577" s="47">
        <v>2.5</v>
      </c>
      <c r="O577" s="47">
        <v>2.5</v>
      </c>
      <c r="P577" s="63">
        <f t="shared" si="57"/>
        <v>0</v>
      </c>
      <c r="Q577" s="46">
        <v>610.79999999999995</v>
      </c>
      <c r="R577" s="25">
        <v>1.1599999999999999</v>
      </c>
    </row>
    <row r="578" spans="1:18" x14ac:dyDescent="0.35">
      <c r="A578" s="91" t="s">
        <v>153</v>
      </c>
      <c r="B578" s="78" t="s">
        <v>77</v>
      </c>
      <c r="C578" s="81">
        <v>201607</v>
      </c>
      <c r="D578" s="59" t="s">
        <v>0</v>
      </c>
      <c r="E578" s="5" t="s">
        <v>87</v>
      </c>
      <c r="F578" s="4">
        <v>57</v>
      </c>
      <c r="G578" s="10">
        <v>169</v>
      </c>
      <c r="H578" s="4">
        <v>2400</v>
      </c>
      <c r="I578" s="25">
        <v>0.77</v>
      </c>
      <c r="J578" s="25">
        <v>0.91110000000000002</v>
      </c>
      <c r="K578" s="46">
        <v>238.68</v>
      </c>
      <c r="L578" s="46">
        <v>7160.31</v>
      </c>
      <c r="M578" s="47">
        <v>4</v>
      </c>
      <c r="N578" s="47">
        <v>6.6</v>
      </c>
      <c r="O578" s="47">
        <v>10.6</v>
      </c>
      <c r="P578" s="63">
        <f t="shared" si="57"/>
        <v>0.37735849056603776</v>
      </c>
      <c r="Q578" s="46">
        <v>675.5</v>
      </c>
      <c r="R578" s="25">
        <v>1.29</v>
      </c>
    </row>
    <row r="579" spans="1:18" x14ac:dyDescent="0.35">
      <c r="A579" s="91" t="s">
        <v>153</v>
      </c>
      <c r="B579" s="78" t="s">
        <v>77</v>
      </c>
      <c r="C579" s="81">
        <v>201703</v>
      </c>
      <c r="D579" s="59" t="s">
        <v>1</v>
      </c>
      <c r="E579" s="5" t="s">
        <v>87</v>
      </c>
      <c r="F579" s="4">
        <v>48</v>
      </c>
      <c r="G579" s="10">
        <v>142</v>
      </c>
      <c r="H579" s="4">
        <v>2047</v>
      </c>
      <c r="I579" s="25">
        <v>0.78</v>
      </c>
      <c r="J579" s="25">
        <v>0.9194</v>
      </c>
      <c r="K579" s="46">
        <v>203.56559999999999</v>
      </c>
      <c r="L579" s="46">
        <v>6106.96</v>
      </c>
      <c r="M579" s="47">
        <v>5</v>
      </c>
      <c r="N579" s="47">
        <v>4.4000000000000004</v>
      </c>
      <c r="O579" s="47">
        <f>M579+N579</f>
        <v>9.4</v>
      </c>
      <c r="P579" s="63">
        <f t="shared" si="57"/>
        <v>0.53191489361702127</v>
      </c>
      <c r="Q579" s="46">
        <v>649.67660000000001</v>
      </c>
      <c r="R579" s="25">
        <f>Q579/525</f>
        <v>1.2374792380952382</v>
      </c>
    </row>
    <row r="580" spans="1:18" x14ac:dyDescent="0.35">
      <c r="A580" s="91" t="s">
        <v>153</v>
      </c>
      <c r="B580" s="78" t="s">
        <v>77</v>
      </c>
      <c r="C580" s="81">
        <v>201705</v>
      </c>
      <c r="D580" s="59" t="s">
        <v>2</v>
      </c>
      <c r="E580" s="5" t="s">
        <v>87</v>
      </c>
      <c r="F580" s="66">
        <v>13</v>
      </c>
      <c r="G580" s="67">
        <v>36</v>
      </c>
      <c r="H580" s="66">
        <v>446</v>
      </c>
      <c r="I580" s="28">
        <v>0.91</v>
      </c>
      <c r="J580" s="28">
        <v>0.96189999999999998</v>
      </c>
      <c r="K580" s="66">
        <v>44.6</v>
      </c>
      <c r="L580" s="54">
        <v>1338</v>
      </c>
      <c r="M580" s="55">
        <v>0</v>
      </c>
      <c r="N580" s="55">
        <v>2.2999999999999998</v>
      </c>
      <c r="O580" s="55">
        <f>M580+N580</f>
        <v>2.2999999999999998</v>
      </c>
      <c r="P580" s="63">
        <f t="shared" si="57"/>
        <v>0</v>
      </c>
      <c r="Q580" s="54">
        <v>581.73910000000001</v>
      </c>
      <c r="R580" s="28">
        <f>Q580/525</f>
        <v>1.1080744761904762</v>
      </c>
    </row>
    <row r="581" spans="1:18" x14ac:dyDescent="0.35">
      <c r="A581" s="91" t="s">
        <v>153</v>
      </c>
      <c r="B581" s="78" t="s">
        <v>77</v>
      </c>
      <c r="C581" s="81">
        <v>201707</v>
      </c>
      <c r="D581" s="58" t="s">
        <v>0</v>
      </c>
      <c r="E581" s="31" t="s">
        <v>89</v>
      </c>
      <c r="F581" s="4">
        <v>51</v>
      </c>
      <c r="G581" s="10">
        <v>152</v>
      </c>
      <c r="H581" s="4">
        <v>2344</v>
      </c>
      <c r="I581" s="25">
        <v>0.78</v>
      </c>
      <c r="J581" s="25">
        <v>0.90229999999999999</v>
      </c>
      <c r="K581" s="46">
        <v>232.27430000000001</v>
      </c>
      <c r="L581" s="46">
        <v>6288</v>
      </c>
      <c r="M581" s="47">
        <v>4</v>
      </c>
      <c r="N581" s="47">
        <v>6</v>
      </c>
      <c r="O581" s="47">
        <f>M581+N581</f>
        <v>10</v>
      </c>
      <c r="P581" s="63">
        <f t="shared" si="57"/>
        <v>0.4</v>
      </c>
      <c r="Q581" s="46">
        <v>696.82299999999998</v>
      </c>
      <c r="R581" s="27">
        <f t="shared" ref="R581:R583" si="64">Q581/525</f>
        <v>1.3272819047619047</v>
      </c>
    </row>
    <row r="582" spans="1:18" x14ac:dyDescent="0.35">
      <c r="A582" s="91" t="s">
        <v>153</v>
      </c>
      <c r="B582" s="78" t="s">
        <v>77</v>
      </c>
      <c r="C582" s="81">
        <v>201803</v>
      </c>
      <c r="D582" s="59" t="s">
        <v>1</v>
      </c>
      <c r="E582" s="5" t="s">
        <v>89</v>
      </c>
      <c r="F582" s="4">
        <v>51</v>
      </c>
      <c r="G582" s="10">
        <v>149</v>
      </c>
      <c r="H582" s="4">
        <v>2012</v>
      </c>
      <c r="I582" s="25">
        <v>0.79</v>
      </c>
      <c r="J582" s="25">
        <v>0.89759999999999995</v>
      </c>
      <c r="K582" s="46">
        <v>199.98480000000001</v>
      </c>
      <c r="L582" s="46">
        <v>5512</v>
      </c>
      <c r="M582" s="47">
        <v>4</v>
      </c>
      <c r="N582" s="47">
        <v>5.9</v>
      </c>
      <c r="O582" s="47">
        <f>M582+N582</f>
        <v>9.9</v>
      </c>
      <c r="P582" s="63">
        <f t="shared" si="57"/>
        <v>0.40404040404040403</v>
      </c>
      <c r="Q582" s="46">
        <v>606.01520000000005</v>
      </c>
      <c r="R582" s="27">
        <f t="shared" si="64"/>
        <v>1.1543146666666668</v>
      </c>
    </row>
    <row r="583" spans="1:18" ht="15" thickBot="1" x14ac:dyDescent="0.4">
      <c r="A583" s="93" t="s">
        <v>153</v>
      </c>
      <c r="B583" s="88" t="s">
        <v>77</v>
      </c>
      <c r="C583" s="82">
        <v>201805</v>
      </c>
      <c r="D583" s="60" t="s">
        <v>2</v>
      </c>
      <c r="E583" s="19" t="s">
        <v>89</v>
      </c>
      <c r="F583" s="14">
        <v>12</v>
      </c>
      <c r="G583" s="15">
        <v>34</v>
      </c>
      <c r="H583" s="14">
        <v>596</v>
      </c>
      <c r="I583" s="72">
        <v>0.89</v>
      </c>
      <c r="J583" s="72">
        <v>0.95640000000000003</v>
      </c>
      <c r="K583" s="14">
        <v>59.6</v>
      </c>
      <c r="L583" s="48">
        <v>1242</v>
      </c>
      <c r="M583" s="49">
        <v>0</v>
      </c>
      <c r="N583" s="49">
        <v>2.6</v>
      </c>
      <c r="O583" s="49">
        <f>M583+N583</f>
        <v>2.6</v>
      </c>
      <c r="P583" s="72">
        <f t="shared" ref="P583:P627" si="65">M583/O583</f>
        <v>0</v>
      </c>
      <c r="Q583" s="48">
        <v>687.69230000000005</v>
      </c>
      <c r="R583" s="72">
        <f t="shared" si="64"/>
        <v>1.3098900952380954</v>
      </c>
    </row>
    <row r="584" spans="1:18" x14ac:dyDescent="0.35">
      <c r="A584" s="92" t="s">
        <v>154</v>
      </c>
      <c r="B584" s="87" t="s">
        <v>78</v>
      </c>
      <c r="C584" s="80">
        <v>201507</v>
      </c>
      <c r="D584" s="58" t="s">
        <v>0</v>
      </c>
      <c r="E584" s="31" t="s">
        <v>3</v>
      </c>
      <c r="F584" s="17">
        <v>28</v>
      </c>
      <c r="G584" s="18">
        <v>148.5</v>
      </c>
      <c r="H584" s="17">
        <v>221</v>
      </c>
      <c r="I584" s="76">
        <v>0.95</v>
      </c>
      <c r="J584" s="76">
        <v>0.98</v>
      </c>
      <c r="K584" s="52">
        <v>51.18</v>
      </c>
      <c r="L584" s="52">
        <v>1535.43</v>
      </c>
      <c r="M584" s="53">
        <v>1.4665999999999999</v>
      </c>
      <c r="N584" s="53">
        <v>0.55000000000000004</v>
      </c>
      <c r="O584" s="53">
        <v>2.0165999999999999</v>
      </c>
      <c r="P584" s="63">
        <f t="shared" si="65"/>
        <v>0.72726371119706434</v>
      </c>
      <c r="Q584" s="52">
        <v>761.4</v>
      </c>
      <c r="R584" s="77">
        <v>1.45</v>
      </c>
    </row>
    <row r="585" spans="1:18" x14ac:dyDescent="0.35">
      <c r="A585" s="91" t="s">
        <v>154</v>
      </c>
      <c r="B585" s="78" t="s">
        <v>78</v>
      </c>
      <c r="C585" s="81">
        <v>201603</v>
      </c>
      <c r="D585" s="59" t="s">
        <v>1</v>
      </c>
      <c r="E585" s="5" t="s">
        <v>3</v>
      </c>
      <c r="F585" s="4">
        <v>30</v>
      </c>
      <c r="G585" s="10">
        <v>149.5</v>
      </c>
      <c r="H585" s="4">
        <v>219</v>
      </c>
      <c r="I585" s="75"/>
      <c r="J585" s="75"/>
      <c r="K585" s="46">
        <v>47.55</v>
      </c>
      <c r="L585" s="46">
        <v>1426.43</v>
      </c>
      <c r="M585" s="47">
        <v>1.0817000000000001</v>
      </c>
      <c r="N585" s="47">
        <v>0.81830000000000003</v>
      </c>
      <c r="O585" s="47">
        <v>1.9</v>
      </c>
      <c r="P585" s="63">
        <f t="shared" si="65"/>
        <v>0.56931578947368433</v>
      </c>
      <c r="Q585" s="46">
        <v>750.75</v>
      </c>
      <c r="R585" s="25">
        <v>1.43</v>
      </c>
    </row>
    <row r="586" spans="1:18" x14ac:dyDescent="0.35">
      <c r="A586" s="91" t="s">
        <v>154</v>
      </c>
      <c r="B586" s="78" t="s">
        <v>78</v>
      </c>
      <c r="C586" s="81">
        <v>201605</v>
      </c>
      <c r="D586" s="59" t="s">
        <v>2</v>
      </c>
      <c r="E586" s="5" t="s">
        <v>3</v>
      </c>
      <c r="F586" s="4">
        <v>16</v>
      </c>
      <c r="G586" s="10">
        <v>53.5</v>
      </c>
      <c r="H586" s="4">
        <v>140</v>
      </c>
      <c r="I586" s="75"/>
      <c r="J586" s="75"/>
      <c r="K586" s="46">
        <v>13.15</v>
      </c>
      <c r="L586" s="46">
        <v>394.54</v>
      </c>
      <c r="M586" s="50">
        <v>0</v>
      </c>
      <c r="N586" s="47">
        <v>0.97370000000000001</v>
      </c>
      <c r="O586" s="47">
        <v>0.97370000000000001</v>
      </c>
      <c r="P586" s="63">
        <f t="shared" si="65"/>
        <v>0</v>
      </c>
      <c r="Q586" s="46">
        <v>405.2</v>
      </c>
      <c r="R586" s="25">
        <v>0.77</v>
      </c>
    </row>
    <row r="587" spans="1:18" x14ac:dyDescent="0.35">
      <c r="A587" s="91" t="s">
        <v>154</v>
      </c>
      <c r="B587" s="78" t="s">
        <v>78</v>
      </c>
      <c r="C587" s="81">
        <v>201607</v>
      </c>
      <c r="D587" s="59" t="s">
        <v>0</v>
      </c>
      <c r="E587" s="5" t="s">
        <v>87</v>
      </c>
      <c r="F587" s="4">
        <v>26</v>
      </c>
      <c r="G587" s="10">
        <v>142.5</v>
      </c>
      <c r="H587" s="4">
        <v>193</v>
      </c>
      <c r="I587" s="25">
        <v>0.98</v>
      </c>
      <c r="J587" s="25">
        <v>1</v>
      </c>
      <c r="K587" s="46">
        <v>48.18</v>
      </c>
      <c r="L587" s="46">
        <v>1445.5</v>
      </c>
      <c r="M587" s="47">
        <v>1.3332999999999999</v>
      </c>
      <c r="N587" s="47">
        <v>0.2833</v>
      </c>
      <c r="O587" s="47">
        <v>1.6166</v>
      </c>
      <c r="P587" s="63">
        <f t="shared" si="65"/>
        <v>0.82475566002721756</v>
      </c>
      <c r="Q587" s="46">
        <v>894.16</v>
      </c>
      <c r="R587" s="25">
        <v>1.7</v>
      </c>
    </row>
    <row r="588" spans="1:18" x14ac:dyDescent="0.35">
      <c r="A588" s="91" t="s">
        <v>154</v>
      </c>
      <c r="B588" s="78" t="s">
        <v>78</v>
      </c>
      <c r="C588" s="81">
        <v>201703</v>
      </c>
      <c r="D588" s="59" t="s">
        <v>1</v>
      </c>
      <c r="E588" s="5" t="s">
        <v>87</v>
      </c>
      <c r="F588" s="4">
        <v>27</v>
      </c>
      <c r="G588" s="10">
        <v>139</v>
      </c>
      <c r="H588" s="4">
        <v>213</v>
      </c>
      <c r="I588" s="27">
        <v>1</v>
      </c>
      <c r="J588" s="27">
        <v>1</v>
      </c>
      <c r="K588" s="46">
        <v>51.354799999999997</v>
      </c>
      <c r="L588" s="46">
        <v>1540.64</v>
      </c>
      <c r="M588" s="50">
        <v>1.3584000000000001</v>
      </c>
      <c r="N588" s="47">
        <v>0.15</v>
      </c>
      <c r="O588" s="47">
        <f>M588+N588</f>
        <v>1.5084</v>
      </c>
      <c r="P588" s="63">
        <f t="shared" si="65"/>
        <v>0.90055688146380275</v>
      </c>
      <c r="Q588" s="46">
        <v>1021.3736</v>
      </c>
      <c r="R588" s="25">
        <f>Q588/525</f>
        <v>1.9454735238095238</v>
      </c>
    </row>
    <row r="589" spans="1:18" x14ac:dyDescent="0.35">
      <c r="A589" s="91" t="s">
        <v>154</v>
      </c>
      <c r="B589" s="78" t="s">
        <v>78</v>
      </c>
      <c r="C589" s="81">
        <v>201705</v>
      </c>
      <c r="D589" s="59" t="s">
        <v>2</v>
      </c>
      <c r="E589" s="5" t="s">
        <v>87</v>
      </c>
      <c r="F589" s="66">
        <v>17</v>
      </c>
      <c r="G589" s="67">
        <v>55.5</v>
      </c>
      <c r="H589" s="66">
        <v>158</v>
      </c>
      <c r="I589" s="28">
        <v>0.95</v>
      </c>
      <c r="J589" s="28">
        <v>0.98099999999999998</v>
      </c>
      <c r="K589" s="54">
        <v>16.415600000000001</v>
      </c>
      <c r="L589" s="54">
        <v>492.46</v>
      </c>
      <c r="M589" s="55">
        <v>0</v>
      </c>
      <c r="N589" s="55">
        <v>0.85760000000000003</v>
      </c>
      <c r="O589" s="55">
        <f>M589+N589</f>
        <v>0.85760000000000003</v>
      </c>
      <c r="P589" s="63">
        <f t="shared" si="65"/>
        <v>0</v>
      </c>
      <c r="Q589" s="54">
        <v>574.23040000000003</v>
      </c>
      <c r="R589" s="28">
        <f>Q589/525</f>
        <v>1.0937721904761906</v>
      </c>
    </row>
    <row r="590" spans="1:18" x14ac:dyDescent="0.35">
      <c r="A590" s="91" t="s">
        <v>154</v>
      </c>
      <c r="B590" s="78" t="s">
        <v>78</v>
      </c>
      <c r="C590" s="81">
        <v>201707</v>
      </c>
      <c r="D590" s="58" t="s">
        <v>0</v>
      </c>
      <c r="E590" s="31" t="s">
        <v>89</v>
      </c>
      <c r="F590" s="4">
        <v>26</v>
      </c>
      <c r="G590" s="10">
        <v>140</v>
      </c>
      <c r="H590" s="4">
        <v>191</v>
      </c>
      <c r="I590" s="25">
        <v>0.95</v>
      </c>
      <c r="J590" s="25">
        <v>0.99480000000000002</v>
      </c>
      <c r="K590" s="46">
        <v>48.333199999999998</v>
      </c>
      <c r="L590" s="46">
        <v>1450</v>
      </c>
      <c r="M590" s="47">
        <v>1.4</v>
      </c>
      <c r="N590" s="47">
        <v>0.35</v>
      </c>
      <c r="O590" s="47">
        <f>M590+N590</f>
        <v>1.75</v>
      </c>
      <c r="P590" s="63">
        <f t="shared" si="65"/>
        <v>0.79999999999999993</v>
      </c>
      <c r="Q590" s="46">
        <v>828.57140000000004</v>
      </c>
      <c r="R590" s="27">
        <f t="shared" ref="R590:R592" si="66">Q590/525</f>
        <v>1.5782312380952381</v>
      </c>
    </row>
    <row r="591" spans="1:18" x14ac:dyDescent="0.35">
      <c r="A591" s="91" t="s">
        <v>154</v>
      </c>
      <c r="B591" s="78" t="s">
        <v>78</v>
      </c>
      <c r="C591" s="81">
        <v>201803</v>
      </c>
      <c r="D591" s="59" t="s">
        <v>1</v>
      </c>
      <c r="E591" s="5" t="s">
        <v>89</v>
      </c>
      <c r="F591" s="4">
        <v>27</v>
      </c>
      <c r="G591" s="10">
        <v>136.5</v>
      </c>
      <c r="H591" s="4">
        <v>204</v>
      </c>
      <c r="I591" s="27">
        <v>0.97</v>
      </c>
      <c r="J591" s="27">
        <v>0.99509999999999998</v>
      </c>
      <c r="K591" s="46">
        <v>44.411799999999999</v>
      </c>
      <c r="L591" s="46">
        <v>1321.5</v>
      </c>
      <c r="M591" s="50">
        <v>1.2831999999999999</v>
      </c>
      <c r="N591" s="47">
        <v>0.35</v>
      </c>
      <c r="O591" s="47">
        <f>M591+N591</f>
        <v>1.6332</v>
      </c>
      <c r="P591" s="63">
        <f t="shared" si="65"/>
        <v>0.78569679157482242</v>
      </c>
      <c r="Q591" s="46">
        <v>815.79719999999998</v>
      </c>
      <c r="R591" s="27">
        <f t="shared" si="66"/>
        <v>1.5538994285714285</v>
      </c>
    </row>
    <row r="592" spans="1:18" ht="15" thickBot="1" x14ac:dyDescent="0.4">
      <c r="A592" s="93" t="s">
        <v>154</v>
      </c>
      <c r="B592" s="88" t="s">
        <v>78</v>
      </c>
      <c r="C592" s="82">
        <v>201805</v>
      </c>
      <c r="D592" s="60" t="s">
        <v>2</v>
      </c>
      <c r="E592" s="19" t="s">
        <v>89</v>
      </c>
      <c r="F592" s="14">
        <v>15</v>
      </c>
      <c r="G592" s="15">
        <v>51</v>
      </c>
      <c r="H592" s="14">
        <v>132</v>
      </c>
      <c r="I592" s="72">
        <v>0.94</v>
      </c>
      <c r="J592" s="72">
        <v>0.96209999999999996</v>
      </c>
      <c r="K592" s="48">
        <v>8.6143000000000001</v>
      </c>
      <c r="L592" s="48">
        <v>123</v>
      </c>
      <c r="M592" s="49">
        <v>0</v>
      </c>
      <c r="N592" s="49">
        <v>0.59870000000000001</v>
      </c>
      <c r="O592" s="49">
        <f>M592+N592</f>
        <v>0.59870000000000001</v>
      </c>
      <c r="P592" s="72">
        <f t="shared" si="65"/>
        <v>0</v>
      </c>
      <c r="Q592" s="48">
        <v>431.65190000000001</v>
      </c>
      <c r="R592" s="72">
        <f t="shared" si="66"/>
        <v>0.82219409523809528</v>
      </c>
    </row>
    <row r="593" spans="1:18" x14ac:dyDescent="0.35">
      <c r="A593" s="92" t="s">
        <v>155</v>
      </c>
      <c r="B593" s="87" t="s">
        <v>79</v>
      </c>
      <c r="C593" s="80">
        <v>201507</v>
      </c>
      <c r="D593" s="58" t="s">
        <v>0</v>
      </c>
      <c r="E593" s="31" t="s">
        <v>3</v>
      </c>
      <c r="F593" s="17">
        <v>32</v>
      </c>
      <c r="G593" s="18">
        <v>94</v>
      </c>
      <c r="H593" s="17">
        <v>1335</v>
      </c>
      <c r="I593" s="76">
        <v>0.78</v>
      </c>
      <c r="J593" s="76">
        <v>0.9</v>
      </c>
      <c r="K593" s="52">
        <v>132.4</v>
      </c>
      <c r="L593" s="52">
        <v>3971.87</v>
      </c>
      <c r="M593" s="53">
        <v>2.4</v>
      </c>
      <c r="N593" s="53">
        <v>3.6</v>
      </c>
      <c r="O593" s="53">
        <v>6</v>
      </c>
      <c r="P593" s="63">
        <f t="shared" si="65"/>
        <v>0.39999999999999997</v>
      </c>
      <c r="Q593" s="52">
        <v>661.98</v>
      </c>
      <c r="R593" s="77">
        <v>1.26</v>
      </c>
    </row>
    <row r="594" spans="1:18" x14ac:dyDescent="0.35">
      <c r="A594" s="91" t="s">
        <v>155</v>
      </c>
      <c r="B594" s="78" t="s">
        <v>79</v>
      </c>
      <c r="C594" s="81">
        <v>201603</v>
      </c>
      <c r="D594" s="59" t="s">
        <v>1</v>
      </c>
      <c r="E594" s="5" t="s">
        <v>3</v>
      </c>
      <c r="F594" s="4">
        <v>30</v>
      </c>
      <c r="G594" s="10">
        <v>90</v>
      </c>
      <c r="H594" s="4">
        <v>1067</v>
      </c>
      <c r="I594" s="75"/>
      <c r="J594" s="75"/>
      <c r="K594" s="46">
        <v>106.57</v>
      </c>
      <c r="L594" s="46">
        <v>3197.15</v>
      </c>
      <c r="M594" s="47">
        <v>2.4</v>
      </c>
      <c r="N594" s="47">
        <v>2.6</v>
      </c>
      <c r="O594" s="47">
        <v>5</v>
      </c>
      <c r="P594" s="63">
        <f t="shared" si="65"/>
        <v>0.48</v>
      </c>
      <c r="Q594" s="46">
        <v>639.42999999999995</v>
      </c>
      <c r="R594" s="25">
        <v>1.22</v>
      </c>
    </row>
    <row r="595" spans="1:18" x14ac:dyDescent="0.35">
      <c r="A595" s="91" t="s">
        <v>155</v>
      </c>
      <c r="B595" s="78" t="s">
        <v>79</v>
      </c>
      <c r="C595" s="81">
        <v>201605</v>
      </c>
      <c r="D595" s="59" t="s">
        <v>2</v>
      </c>
      <c r="E595" s="5" t="s">
        <v>3</v>
      </c>
      <c r="F595" s="4">
        <v>7</v>
      </c>
      <c r="G595" s="10">
        <v>21</v>
      </c>
      <c r="H595" s="4">
        <v>248</v>
      </c>
      <c r="I595" s="75"/>
      <c r="J595" s="75"/>
      <c r="K595" s="46">
        <v>24.67</v>
      </c>
      <c r="L595" s="46">
        <v>740.06</v>
      </c>
      <c r="M595" s="50">
        <v>0</v>
      </c>
      <c r="N595" s="47">
        <v>1.2</v>
      </c>
      <c r="O595" s="47">
        <v>1.2</v>
      </c>
      <c r="P595" s="63">
        <f t="shared" si="65"/>
        <v>0</v>
      </c>
      <c r="Q595" s="46">
        <v>616.72</v>
      </c>
      <c r="R595" s="25">
        <v>1.17</v>
      </c>
    </row>
    <row r="596" spans="1:18" x14ac:dyDescent="0.35">
      <c r="A596" s="91" t="s">
        <v>155</v>
      </c>
      <c r="B596" s="78" t="s">
        <v>79</v>
      </c>
      <c r="C596" s="81">
        <v>201607</v>
      </c>
      <c r="D596" s="59" t="s">
        <v>0</v>
      </c>
      <c r="E596" s="5" t="s">
        <v>87</v>
      </c>
      <c r="F596" s="4">
        <v>31</v>
      </c>
      <c r="G596" s="10">
        <v>93</v>
      </c>
      <c r="H596" s="4">
        <v>1278</v>
      </c>
      <c r="I596" s="25">
        <v>0.76</v>
      </c>
      <c r="J596" s="25">
        <v>0.90239999999999998</v>
      </c>
      <c r="K596" s="46">
        <v>127.36</v>
      </c>
      <c r="L596" s="46">
        <v>3820.77</v>
      </c>
      <c r="M596" s="47">
        <v>1.6</v>
      </c>
      <c r="N596" s="47">
        <v>4</v>
      </c>
      <c r="O596" s="47">
        <v>5.6</v>
      </c>
      <c r="P596" s="63">
        <f t="shared" si="65"/>
        <v>0.28571428571428575</v>
      </c>
      <c r="Q596" s="46">
        <v>682.28</v>
      </c>
      <c r="R596" s="25">
        <v>1.3</v>
      </c>
    </row>
    <row r="597" spans="1:18" x14ac:dyDescent="0.35">
      <c r="A597" s="91" t="s">
        <v>155</v>
      </c>
      <c r="B597" s="78" t="s">
        <v>79</v>
      </c>
      <c r="C597" s="81">
        <v>201703</v>
      </c>
      <c r="D597" s="59" t="s">
        <v>1</v>
      </c>
      <c r="E597" s="5" t="s">
        <v>87</v>
      </c>
      <c r="F597" s="4">
        <v>29</v>
      </c>
      <c r="G597" s="10">
        <v>87</v>
      </c>
      <c r="H597" s="4">
        <v>1203</v>
      </c>
      <c r="I597" s="27">
        <v>0.78</v>
      </c>
      <c r="J597" s="27">
        <v>0.90110000000000001</v>
      </c>
      <c r="K597" s="46">
        <v>119.4658</v>
      </c>
      <c r="L597" s="46">
        <v>3583.98</v>
      </c>
      <c r="M597" s="50">
        <v>2.6</v>
      </c>
      <c r="N597" s="47">
        <v>3.2</v>
      </c>
      <c r="O597" s="47">
        <f>M597+N597</f>
        <v>5.8000000000000007</v>
      </c>
      <c r="P597" s="63">
        <f t="shared" si="65"/>
        <v>0.44827586206896547</v>
      </c>
      <c r="Q597" s="46">
        <v>617.92759999999998</v>
      </c>
      <c r="R597" s="25">
        <f>Q597/525</f>
        <v>1.1770049523809523</v>
      </c>
    </row>
    <row r="598" spans="1:18" x14ac:dyDescent="0.35">
      <c r="A598" s="91" t="s">
        <v>155</v>
      </c>
      <c r="B598" s="78" t="s">
        <v>79</v>
      </c>
      <c r="C598" s="81">
        <v>201705</v>
      </c>
      <c r="D598" s="59" t="s">
        <v>2</v>
      </c>
      <c r="E598" s="5" t="s">
        <v>87</v>
      </c>
      <c r="F598" s="66">
        <v>8</v>
      </c>
      <c r="G598" s="67">
        <v>24</v>
      </c>
      <c r="H598" s="66">
        <v>344</v>
      </c>
      <c r="I598" s="28">
        <v>0.84</v>
      </c>
      <c r="J598" s="28">
        <v>0.89529999999999998</v>
      </c>
      <c r="K598" s="54">
        <v>34.4</v>
      </c>
      <c r="L598" s="54">
        <v>1032</v>
      </c>
      <c r="M598" s="55">
        <v>0</v>
      </c>
      <c r="N598" s="55">
        <v>1.6</v>
      </c>
      <c r="O598" s="55">
        <f>M598+N598</f>
        <v>1.6</v>
      </c>
      <c r="P598" s="63">
        <f t="shared" si="65"/>
        <v>0</v>
      </c>
      <c r="Q598" s="54">
        <v>645</v>
      </c>
      <c r="R598" s="28">
        <f>Q598/525</f>
        <v>1.2285714285714286</v>
      </c>
    </row>
    <row r="599" spans="1:18" x14ac:dyDescent="0.35">
      <c r="A599" s="91" t="s">
        <v>155</v>
      </c>
      <c r="B599" s="78" t="s">
        <v>79</v>
      </c>
      <c r="C599" s="81">
        <v>201707</v>
      </c>
      <c r="D599" s="58" t="s">
        <v>0</v>
      </c>
      <c r="E599" s="31" t="s">
        <v>89</v>
      </c>
      <c r="F599" s="4">
        <v>28</v>
      </c>
      <c r="G599" s="10">
        <v>84</v>
      </c>
      <c r="H599" s="4">
        <v>1202</v>
      </c>
      <c r="I599" s="25">
        <v>0.82</v>
      </c>
      <c r="J599" s="25">
        <v>0.91259999999999997</v>
      </c>
      <c r="K599" s="46">
        <v>118.6143</v>
      </c>
      <c r="L599" s="46">
        <v>3051</v>
      </c>
      <c r="M599" s="47">
        <v>1.6</v>
      </c>
      <c r="N599" s="47">
        <v>4</v>
      </c>
      <c r="O599" s="47">
        <f>M599+N599</f>
        <v>5.6</v>
      </c>
      <c r="P599" s="63">
        <f t="shared" si="65"/>
        <v>0.28571428571428575</v>
      </c>
      <c r="Q599" s="46">
        <v>635.43209999999999</v>
      </c>
      <c r="R599" s="27">
        <f t="shared" ref="R599:R601" si="67">Q599/525</f>
        <v>1.2103468571428571</v>
      </c>
    </row>
    <row r="600" spans="1:18" x14ac:dyDescent="0.35">
      <c r="A600" s="91" t="s">
        <v>155</v>
      </c>
      <c r="B600" s="78" t="s">
        <v>79</v>
      </c>
      <c r="C600" s="81">
        <v>201803</v>
      </c>
      <c r="D600" s="59" t="s">
        <v>1</v>
      </c>
      <c r="E600" s="5" t="s">
        <v>89</v>
      </c>
      <c r="F600" s="4">
        <v>31</v>
      </c>
      <c r="G600" s="10">
        <v>93</v>
      </c>
      <c r="H600" s="4">
        <v>1104</v>
      </c>
      <c r="I600" s="27">
        <v>0.81</v>
      </c>
      <c r="J600" s="27">
        <v>0.90939999999999999</v>
      </c>
      <c r="K600" s="46">
        <v>109.50069999999999</v>
      </c>
      <c r="L600" s="46">
        <v>2727</v>
      </c>
      <c r="M600" s="50">
        <v>1.6</v>
      </c>
      <c r="N600" s="47">
        <v>4.4000000000000004</v>
      </c>
      <c r="O600" s="47">
        <f>M600+N600</f>
        <v>6</v>
      </c>
      <c r="P600" s="63">
        <f t="shared" si="65"/>
        <v>0.26666666666666666</v>
      </c>
      <c r="Q600" s="46">
        <v>547.53830000000005</v>
      </c>
      <c r="R600" s="27">
        <f t="shared" si="67"/>
        <v>1.0429300952380953</v>
      </c>
    </row>
    <row r="601" spans="1:18" ht="15" thickBot="1" x14ac:dyDescent="0.4">
      <c r="A601" s="93" t="s">
        <v>155</v>
      </c>
      <c r="B601" s="88" t="s">
        <v>79</v>
      </c>
      <c r="C601" s="82">
        <v>201805</v>
      </c>
      <c r="D601" s="60" t="s">
        <v>2</v>
      </c>
      <c r="E601" s="19" t="s">
        <v>89</v>
      </c>
      <c r="F601" s="14">
        <v>9</v>
      </c>
      <c r="G601" s="15">
        <v>27</v>
      </c>
      <c r="H601" s="14">
        <v>375</v>
      </c>
      <c r="I601" s="72">
        <v>0.86</v>
      </c>
      <c r="J601" s="72">
        <v>0.91200000000000003</v>
      </c>
      <c r="K601" s="48">
        <v>37.5</v>
      </c>
      <c r="L601" s="48">
        <v>1011</v>
      </c>
      <c r="M601" s="49">
        <v>0</v>
      </c>
      <c r="N601" s="49">
        <v>1.8</v>
      </c>
      <c r="O601" s="49">
        <f>M601+N601</f>
        <v>1.8</v>
      </c>
      <c r="P601" s="72">
        <f t="shared" si="65"/>
        <v>0</v>
      </c>
      <c r="Q601" s="48">
        <v>625</v>
      </c>
      <c r="R601" s="72">
        <f t="shared" si="67"/>
        <v>1.1904761904761905</v>
      </c>
    </row>
    <row r="602" spans="1:18" x14ac:dyDescent="0.35">
      <c r="A602" s="92" t="s">
        <v>156</v>
      </c>
      <c r="B602" s="87" t="s">
        <v>80</v>
      </c>
      <c r="C602" s="80">
        <v>201507</v>
      </c>
      <c r="D602" s="58" t="s">
        <v>0</v>
      </c>
      <c r="E602" s="31" t="s">
        <v>3</v>
      </c>
      <c r="F602" s="17">
        <v>17</v>
      </c>
      <c r="G602" s="18">
        <v>85</v>
      </c>
      <c r="H602" s="17">
        <v>478</v>
      </c>
      <c r="I602" s="76">
        <v>0.7</v>
      </c>
      <c r="J602" s="76">
        <v>0.83</v>
      </c>
      <c r="K602" s="52">
        <v>79.67</v>
      </c>
      <c r="L602" s="52">
        <v>2390</v>
      </c>
      <c r="M602" s="53">
        <v>1.5999000000000001</v>
      </c>
      <c r="N602" s="53">
        <v>3.7328999999999999</v>
      </c>
      <c r="O602" s="53">
        <v>5.3327999999999998</v>
      </c>
      <c r="P602" s="63">
        <f t="shared" si="65"/>
        <v>0.30001125112511257</v>
      </c>
      <c r="Q602" s="52">
        <v>448.17</v>
      </c>
      <c r="R602" s="77">
        <v>0.85</v>
      </c>
    </row>
    <row r="603" spans="1:18" x14ac:dyDescent="0.35">
      <c r="A603" s="91" t="s">
        <v>156</v>
      </c>
      <c r="B603" s="78" t="s">
        <v>80</v>
      </c>
      <c r="C603" s="81">
        <v>201603</v>
      </c>
      <c r="D603" s="59" t="s">
        <v>1</v>
      </c>
      <c r="E603" s="5" t="s">
        <v>3</v>
      </c>
      <c r="F603" s="4">
        <v>15</v>
      </c>
      <c r="G603" s="10">
        <v>75</v>
      </c>
      <c r="H603" s="4">
        <v>383</v>
      </c>
      <c r="I603" s="75"/>
      <c r="J603" s="75"/>
      <c r="K603" s="46">
        <v>63.83</v>
      </c>
      <c r="L603" s="46">
        <v>1915</v>
      </c>
      <c r="M603" s="47">
        <v>1.5998000000000001</v>
      </c>
      <c r="N603" s="47">
        <v>3.0663</v>
      </c>
      <c r="O603" s="47">
        <v>4.6661000000000001</v>
      </c>
      <c r="P603" s="63">
        <f t="shared" si="65"/>
        <v>0.34285591821864086</v>
      </c>
      <c r="Q603" s="46">
        <v>410.41</v>
      </c>
      <c r="R603" s="25">
        <v>0.78</v>
      </c>
    </row>
    <row r="604" spans="1:18" x14ac:dyDescent="0.35">
      <c r="A604" s="91" t="s">
        <v>156</v>
      </c>
      <c r="B604" s="78" t="s">
        <v>80</v>
      </c>
      <c r="C604" s="81">
        <v>201605</v>
      </c>
      <c r="D604" s="59" t="s">
        <v>2</v>
      </c>
      <c r="E604" s="5" t="s">
        <v>3</v>
      </c>
      <c r="F604" s="4">
        <v>4</v>
      </c>
      <c r="G604" s="10">
        <v>20</v>
      </c>
      <c r="H604" s="4">
        <v>126</v>
      </c>
      <c r="I604" s="75"/>
      <c r="J604" s="75"/>
      <c r="K604" s="46">
        <v>20.43</v>
      </c>
      <c r="L604" s="46">
        <v>613.03</v>
      </c>
      <c r="M604" s="50">
        <v>0</v>
      </c>
      <c r="N604" s="47">
        <v>1.3331999999999999</v>
      </c>
      <c r="O604" s="47">
        <v>1.3331999999999999</v>
      </c>
      <c r="P604" s="63">
        <f t="shared" si="65"/>
        <v>0</v>
      </c>
      <c r="Q604" s="46">
        <v>459.82</v>
      </c>
      <c r="R604" s="25">
        <v>0.88</v>
      </c>
    </row>
    <row r="605" spans="1:18" x14ac:dyDescent="0.35">
      <c r="A605" s="91" t="s">
        <v>156</v>
      </c>
      <c r="B605" s="78" t="s">
        <v>80</v>
      </c>
      <c r="C605" s="81">
        <v>201607</v>
      </c>
      <c r="D605" s="59" t="s">
        <v>0</v>
      </c>
      <c r="E605" s="5" t="s">
        <v>87</v>
      </c>
      <c r="F605" s="4">
        <v>15</v>
      </c>
      <c r="G605" s="10">
        <v>75</v>
      </c>
      <c r="H605" s="4">
        <v>438</v>
      </c>
      <c r="I605" s="25">
        <v>0.7</v>
      </c>
      <c r="J605" s="25">
        <v>0.77980000000000005</v>
      </c>
      <c r="K605" s="46">
        <v>73</v>
      </c>
      <c r="L605" s="46">
        <v>2190</v>
      </c>
      <c r="M605" s="47">
        <v>2.5996999999999999</v>
      </c>
      <c r="N605" s="47">
        <v>2.0663999999999998</v>
      </c>
      <c r="O605" s="47">
        <v>4.6661000000000001</v>
      </c>
      <c r="P605" s="63">
        <f t="shared" si="65"/>
        <v>0.55714622489873766</v>
      </c>
      <c r="Q605" s="46">
        <v>469.34</v>
      </c>
      <c r="R605" s="25">
        <v>0.89</v>
      </c>
    </row>
    <row r="606" spans="1:18" x14ac:dyDescent="0.35">
      <c r="A606" s="91" t="s">
        <v>156</v>
      </c>
      <c r="B606" s="78" t="s">
        <v>80</v>
      </c>
      <c r="C606" s="81">
        <v>201703</v>
      </c>
      <c r="D606" s="59" t="s">
        <v>1</v>
      </c>
      <c r="E606" s="5" t="s">
        <v>87</v>
      </c>
      <c r="F606" s="4">
        <v>13</v>
      </c>
      <c r="G606" s="10">
        <v>65</v>
      </c>
      <c r="H606" s="4">
        <v>385</v>
      </c>
      <c r="I606" s="27">
        <v>0.76</v>
      </c>
      <c r="J606" s="27">
        <v>0.8649</v>
      </c>
      <c r="K606" s="46">
        <v>64.166700000000006</v>
      </c>
      <c r="L606" s="46">
        <v>1925</v>
      </c>
      <c r="M606" s="50">
        <v>0</v>
      </c>
      <c r="N606" s="47">
        <v>4.3329000000000004</v>
      </c>
      <c r="O606" s="47">
        <f>M606+N606</f>
        <v>4.3329000000000004</v>
      </c>
      <c r="P606" s="63">
        <f t="shared" si="65"/>
        <v>0</v>
      </c>
      <c r="Q606" s="46">
        <v>444.27519999999998</v>
      </c>
      <c r="R606" s="25">
        <f>Q606/525</f>
        <v>0.84623847619047621</v>
      </c>
    </row>
    <row r="607" spans="1:18" x14ac:dyDescent="0.35">
      <c r="A607" s="91" t="s">
        <v>156</v>
      </c>
      <c r="B607" s="78" t="s">
        <v>80</v>
      </c>
      <c r="C607" s="81">
        <v>201705</v>
      </c>
      <c r="D607" s="59" t="s">
        <v>2</v>
      </c>
      <c r="E607" s="5" t="s">
        <v>87</v>
      </c>
      <c r="F607" s="66">
        <v>5</v>
      </c>
      <c r="G607" s="67">
        <v>25</v>
      </c>
      <c r="H607" s="66">
        <v>155</v>
      </c>
      <c r="I607" s="28">
        <v>0.9</v>
      </c>
      <c r="J607" s="28">
        <v>0.95479999999999998</v>
      </c>
      <c r="K607" s="54">
        <v>25.534400000000002</v>
      </c>
      <c r="L607" s="54">
        <v>736.03</v>
      </c>
      <c r="M607" s="55">
        <v>0</v>
      </c>
      <c r="N607" s="55">
        <v>1.6665000000000001</v>
      </c>
      <c r="O607" s="55">
        <f>M607+N607</f>
        <v>1.6665000000000001</v>
      </c>
      <c r="P607" s="63">
        <f t="shared" si="65"/>
        <v>0</v>
      </c>
      <c r="Q607" s="54">
        <v>441.66219999999998</v>
      </c>
      <c r="R607" s="28">
        <f>Q607/525</f>
        <v>0.84126133333333331</v>
      </c>
    </row>
    <row r="608" spans="1:18" x14ac:dyDescent="0.35">
      <c r="A608" s="91" t="s">
        <v>156</v>
      </c>
      <c r="B608" s="78" t="s">
        <v>80</v>
      </c>
      <c r="C608" s="81">
        <v>201707</v>
      </c>
      <c r="D608" s="58" t="s">
        <v>0</v>
      </c>
      <c r="E608" s="31" t="s">
        <v>89</v>
      </c>
      <c r="F608" s="4">
        <v>12</v>
      </c>
      <c r="G608" s="10">
        <v>60</v>
      </c>
      <c r="H608" s="4">
        <v>398</v>
      </c>
      <c r="I608" s="25">
        <v>0.77</v>
      </c>
      <c r="J608" s="25">
        <v>0.85680000000000001</v>
      </c>
      <c r="K608" s="46">
        <v>66.333299999999994</v>
      </c>
      <c r="L608" s="46">
        <v>1990</v>
      </c>
      <c r="M608" s="47">
        <v>0.33329999999999999</v>
      </c>
      <c r="N608" s="47">
        <v>3.6663000000000001</v>
      </c>
      <c r="O608" s="47">
        <f>M608+N608</f>
        <v>3.9996</v>
      </c>
      <c r="P608" s="63">
        <f t="shared" si="65"/>
        <v>8.3333333333333329E-2</v>
      </c>
      <c r="Q608" s="46">
        <v>497.5498</v>
      </c>
      <c r="R608" s="27">
        <f t="shared" ref="R608:R610" si="68">Q608/525</f>
        <v>0.94771390476190476</v>
      </c>
    </row>
    <row r="609" spans="1:18" x14ac:dyDescent="0.35">
      <c r="A609" s="91" t="s">
        <v>156</v>
      </c>
      <c r="B609" s="78" t="s">
        <v>80</v>
      </c>
      <c r="C609" s="81">
        <v>201803</v>
      </c>
      <c r="D609" s="59" t="s">
        <v>1</v>
      </c>
      <c r="E609" s="5" t="s">
        <v>89</v>
      </c>
      <c r="F609" s="4">
        <v>15</v>
      </c>
      <c r="G609" s="10">
        <v>75</v>
      </c>
      <c r="H609" s="4">
        <v>416</v>
      </c>
      <c r="I609" s="27">
        <v>0.71</v>
      </c>
      <c r="J609" s="27">
        <v>0.81969999999999998</v>
      </c>
      <c r="K609" s="46">
        <v>69.333399999999997</v>
      </c>
      <c r="L609" s="46">
        <v>2080</v>
      </c>
      <c r="M609" s="50">
        <v>1.9998</v>
      </c>
      <c r="N609" s="47">
        <v>2.9996999999999998</v>
      </c>
      <c r="O609" s="47">
        <f>M609+N609</f>
        <v>4.9994999999999994</v>
      </c>
      <c r="P609" s="63">
        <f t="shared" si="65"/>
        <v>0.40000000000000008</v>
      </c>
      <c r="Q609" s="46">
        <v>416.04160000000002</v>
      </c>
      <c r="R609" s="27">
        <f t="shared" si="68"/>
        <v>0.79246019047619054</v>
      </c>
    </row>
    <row r="610" spans="1:18" ht="15" thickBot="1" x14ac:dyDescent="0.4">
      <c r="A610" s="93" t="s">
        <v>156</v>
      </c>
      <c r="B610" s="88" t="s">
        <v>80</v>
      </c>
      <c r="C610" s="82">
        <v>201805</v>
      </c>
      <c r="D610" s="60" t="s">
        <v>2</v>
      </c>
      <c r="E610" s="19" t="s">
        <v>89</v>
      </c>
      <c r="F610" s="14">
        <v>5</v>
      </c>
      <c r="G610" s="15">
        <v>25</v>
      </c>
      <c r="H610" s="14">
        <v>156</v>
      </c>
      <c r="I610" s="72">
        <v>0.89</v>
      </c>
      <c r="J610" s="72">
        <v>0.93589999999999995</v>
      </c>
      <c r="K610" s="48">
        <v>24.346599999999999</v>
      </c>
      <c r="L610" s="48">
        <v>160</v>
      </c>
      <c r="M610" s="49">
        <v>0</v>
      </c>
      <c r="N610" s="49">
        <v>1.6665000000000001</v>
      </c>
      <c r="O610" s="49">
        <f>M610+N610</f>
        <v>1.6665000000000001</v>
      </c>
      <c r="P610" s="72">
        <f t="shared" si="65"/>
        <v>0</v>
      </c>
      <c r="Q610" s="48">
        <v>438.28379999999999</v>
      </c>
      <c r="R610" s="72">
        <f t="shared" si="68"/>
        <v>0.83482628571428563</v>
      </c>
    </row>
    <row r="611" spans="1:18" x14ac:dyDescent="0.35">
      <c r="A611" s="92" t="s">
        <v>157</v>
      </c>
      <c r="B611" s="87" t="s">
        <v>81</v>
      </c>
      <c r="C611" s="80">
        <v>201507</v>
      </c>
      <c r="D611" s="58" t="s">
        <v>0</v>
      </c>
      <c r="E611" s="31" t="s">
        <v>3</v>
      </c>
      <c r="F611" s="17">
        <v>23</v>
      </c>
      <c r="G611" s="18">
        <v>63</v>
      </c>
      <c r="H611" s="17">
        <v>586</v>
      </c>
      <c r="I611" s="76">
        <v>0.84</v>
      </c>
      <c r="J611" s="76">
        <v>0.91</v>
      </c>
      <c r="K611" s="69">
        <v>87.81</v>
      </c>
      <c r="L611" s="52">
        <v>2631.16</v>
      </c>
      <c r="M611" s="53">
        <v>1.7999000000000001</v>
      </c>
      <c r="N611" s="53">
        <v>3.5325000000000002</v>
      </c>
      <c r="O611" s="53">
        <v>5.3323999999999998</v>
      </c>
      <c r="P611" s="63">
        <f t="shared" si="65"/>
        <v>0.33754031955592229</v>
      </c>
      <c r="Q611" s="52">
        <v>493.43</v>
      </c>
      <c r="R611" s="77">
        <v>0.94</v>
      </c>
    </row>
    <row r="612" spans="1:18" x14ac:dyDescent="0.35">
      <c r="A612" s="91" t="s">
        <v>157</v>
      </c>
      <c r="B612" s="78" t="s">
        <v>81</v>
      </c>
      <c r="C612" s="81">
        <v>201603</v>
      </c>
      <c r="D612" s="59" t="s">
        <v>1</v>
      </c>
      <c r="E612" s="5" t="s">
        <v>3</v>
      </c>
      <c r="F612" s="4">
        <v>23</v>
      </c>
      <c r="G612" s="10">
        <v>67.5</v>
      </c>
      <c r="H612" s="4">
        <v>513</v>
      </c>
      <c r="I612" s="75"/>
      <c r="J612" s="75"/>
      <c r="K612" s="46">
        <v>80.16</v>
      </c>
      <c r="L612" s="46">
        <v>2404.69</v>
      </c>
      <c r="M612" s="47">
        <v>1.9997</v>
      </c>
      <c r="N612" s="47">
        <v>3.3660999999999999</v>
      </c>
      <c r="O612" s="47">
        <v>5.3658000000000001</v>
      </c>
      <c r="P612" s="63">
        <f t="shared" si="65"/>
        <v>0.37267509038726748</v>
      </c>
      <c r="Q612" s="46">
        <v>448.15</v>
      </c>
      <c r="R612" s="25">
        <v>0.85</v>
      </c>
    </row>
    <row r="613" spans="1:18" x14ac:dyDescent="0.35">
      <c r="A613" s="91" t="s">
        <v>157</v>
      </c>
      <c r="B613" s="78" t="s">
        <v>81</v>
      </c>
      <c r="C613" s="81">
        <v>201605</v>
      </c>
      <c r="D613" s="59" t="s">
        <v>2</v>
      </c>
      <c r="E613" s="5" t="s">
        <v>3</v>
      </c>
      <c r="F613" s="4">
        <v>9</v>
      </c>
      <c r="G613" s="10">
        <v>25</v>
      </c>
      <c r="H613" s="4">
        <v>117</v>
      </c>
      <c r="I613" s="75"/>
      <c r="J613" s="75"/>
      <c r="K613" s="46">
        <v>17.010000000000002</v>
      </c>
      <c r="L613" s="46">
        <v>510.25</v>
      </c>
      <c r="M613" s="50">
        <v>0</v>
      </c>
      <c r="N613" s="47">
        <v>0.86660000000000004</v>
      </c>
      <c r="O613" s="47">
        <v>0.86660000000000004</v>
      </c>
      <c r="P613" s="63">
        <f t="shared" si="65"/>
        <v>0</v>
      </c>
      <c r="Q613" s="46">
        <v>588.79999999999995</v>
      </c>
      <c r="R613" s="25">
        <v>1.1200000000000001</v>
      </c>
    </row>
    <row r="614" spans="1:18" x14ac:dyDescent="0.35">
      <c r="A614" s="91" t="s">
        <v>157</v>
      </c>
      <c r="B614" s="78" t="s">
        <v>81</v>
      </c>
      <c r="C614" s="81">
        <v>201607</v>
      </c>
      <c r="D614" s="59" t="s">
        <v>0</v>
      </c>
      <c r="E614" s="5" t="s">
        <v>87</v>
      </c>
      <c r="F614" s="4">
        <v>25</v>
      </c>
      <c r="G614" s="10">
        <v>69</v>
      </c>
      <c r="H614" s="4">
        <v>675</v>
      </c>
      <c r="I614" s="25">
        <v>0.78</v>
      </c>
      <c r="J614" s="25">
        <v>0.90759999999999996</v>
      </c>
      <c r="K614" s="46">
        <v>75.73</v>
      </c>
      <c r="L614" s="46">
        <v>2271.7399999999998</v>
      </c>
      <c r="M614" s="47">
        <v>2.7999000000000001</v>
      </c>
      <c r="N614" s="47">
        <v>2.4327000000000001</v>
      </c>
      <c r="O614" s="47">
        <v>5.2325999999999997</v>
      </c>
      <c r="P614" s="63">
        <f t="shared" si="65"/>
        <v>0.53508771929824561</v>
      </c>
      <c r="Q614" s="46">
        <v>434.15</v>
      </c>
      <c r="R614" s="25">
        <v>0.83</v>
      </c>
    </row>
    <row r="615" spans="1:18" x14ac:dyDescent="0.35">
      <c r="A615" s="91" t="s">
        <v>157</v>
      </c>
      <c r="B615" s="78" t="s">
        <v>81</v>
      </c>
      <c r="C615" s="81">
        <v>201703</v>
      </c>
      <c r="D615" s="59" t="s">
        <v>1</v>
      </c>
      <c r="E615" s="5" t="s">
        <v>87</v>
      </c>
      <c r="F615" s="4">
        <v>28</v>
      </c>
      <c r="G615" s="10">
        <v>78</v>
      </c>
      <c r="H615" s="4">
        <v>559</v>
      </c>
      <c r="I615" s="27">
        <v>0.8</v>
      </c>
      <c r="J615" s="27">
        <v>0.90159999999999996</v>
      </c>
      <c r="K615" s="46">
        <v>84.067800000000005</v>
      </c>
      <c r="L615" s="46">
        <v>2522.0300000000002</v>
      </c>
      <c r="M615" s="50">
        <v>2.8662000000000001</v>
      </c>
      <c r="N615" s="47">
        <v>3.0661</v>
      </c>
      <c r="O615" s="47">
        <f>M615+N615</f>
        <v>5.9322999999999997</v>
      </c>
      <c r="P615" s="63">
        <f t="shared" si="65"/>
        <v>0.48315156010316407</v>
      </c>
      <c r="Q615" s="46">
        <v>425.13529999999997</v>
      </c>
      <c r="R615" s="25">
        <f>Q615/525</f>
        <v>0.80978152380952373</v>
      </c>
    </row>
    <row r="616" spans="1:18" x14ac:dyDescent="0.35">
      <c r="A616" s="91" t="s">
        <v>157</v>
      </c>
      <c r="B616" s="78" t="s">
        <v>81</v>
      </c>
      <c r="C616" s="81">
        <v>201705</v>
      </c>
      <c r="D616" s="59" t="s">
        <v>2</v>
      </c>
      <c r="E616" s="5" t="s">
        <v>87</v>
      </c>
      <c r="F616" s="66">
        <v>7</v>
      </c>
      <c r="G616" s="67">
        <v>17</v>
      </c>
      <c r="H616" s="66">
        <v>161</v>
      </c>
      <c r="I616" s="28">
        <v>0.83</v>
      </c>
      <c r="J616" s="28">
        <v>0.88819999999999999</v>
      </c>
      <c r="K616" s="54">
        <v>23.203800000000001</v>
      </c>
      <c r="L616" s="54">
        <v>696.11</v>
      </c>
      <c r="M616" s="55">
        <v>0</v>
      </c>
      <c r="N616" s="55">
        <v>0.8</v>
      </c>
      <c r="O616" s="55">
        <f>M616+N616</f>
        <v>0.8</v>
      </c>
      <c r="P616" s="63">
        <f t="shared" si="65"/>
        <v>0</v>
      </c>
      <c r="Q616" s="54">
        <v>870.13750000000005</v>
      </c>
      <c r="R616" s="28">
        <f>Q616/525</f>
        <v>1.657404761904762</v>
      </c>
    </row>
    <row r="617" spans="1:18" x14ac:dyDescent="0.35">
      <c r="A617" s="91" t="s">
        <v>157</v>
      </c>
      <c r="B617" s="78" t="s">
        <v>81</v>
      </c>
      <c r="C617" s="81">
        <v>201707</v>
      </c>
      <c r="D617" s="58" t="s">
        <v>0</v>
      </c>
      <c r="E617" s="31" t="s">
        <v>89</v>
      </c>
      <c r="F617" s="4">
        <v>29</v>
      </c>
      <c r="G617" s="10">
        <v>81.5</v>
      </c>
      <c r="H617" s="4">
        <v>603</v>
      </c>
      <c r="I617" s="25">
        <v>0.8</v>
      </c>
      <c r="J617" s="25">
        <v>0.60299999999999998</v>
      </c>
      <c r="K617" s="46">
        <v>85.145700000000005</v>
      </c>
      <c r="L617" s="46">
        <v>1734.5</v>
      </c>
      <c r="M617" s="47">
        <v>2.5329999999999999</v>
      </c>
      <c r="N617" s="47">
        <v>3.1661000000000001</v>
      </c>
      <c r="O617" s="47">
        <f>M617+N617</f>
        <v>5.6990999999999996</v>
      </c>
      <c r="P617" s="63">
        <f t="shared" si="65"/>
        <v>0.44445614219789092</v>
      </c>
      <c r="Q617" s="46">
        <v>448.20760000000001</v>
      </c>
      <c r="R617" s="27">
        <f t="shared" ref="R617:R619" si="69">Q617/525</f>
        <v>0.85372876190476188</v>
      </c>
    </row>
    <row r="618" spans="1:18" x14ac:dyDescent="0.35">
      <c r="A618" s="91" t="s">
        <v>157</v>
      </c>
      <c r="B618" s="78" t="s">
        <v>81</v>
      </c>
      <c r="C618" s="81">
        <v>201803</v>
      </c>
      <c r="D618" s="59" t="s">
        <v>1</v>
      </c>
      <c r="E618" s="5" t="s">
        <v>89</v>
      </c>
      <c r="F618" s="4">
        <v>28</v>
      </c>
      <c r="G618" s="10">
        <v>79.5</v>
      </c>
      <c r="H618" s="4">
        <v>558</v>
      </c>
      <c r="I618" s="27">
        <v>0.87</v>
      </c>
      <c r="J618" s="27">
        <v>0.91759999999999997</v>
      </c>
      <c r="K618" s="46">
        <v>86.428299999999993</v>
      </c>
      <c r="L618" s="46">
        <v>1746</v>
      </c>
      <c r="M618" s="50">
        <v>2.3996</v>
      </c>
      <c r="N618" s="47">
        <v>2.9661</v>
      </c>
      <c r="O618" s="47">
        <f>M618+N618</f>
        <v>5.3657000000000004</v>
      </c>
      <c r="P618" s="63">
        <f t="shared" si="65"/>
        <v>0.44721098831466533</v>
      </c>
      <c r="Q618" s="46">
        <v>483.22680000000003</v>
      </c>
      <c r="R618" s="27">
        <f t="shared" si="69"/>
        <v>0.92043200000000003</v>
      </c>
    </row>
    <row r="619" spans="1:18" ht="15" thickBot="1" x14ac:dyDescent="0.4">
      <c r="A619" s="93" t="s">
        <v>157</v>
      </c>
      <c r="B619" s="88" t="s">
        <v>81</v>
      </c>
      <c r="C619" s="82">
        <v>201805</v>
      </c>
      <c r="D619" s="60" t="s">
        <v>2</v>
      </c>
      <c r="E619" s="19" t="s">
        <v>89</v>
      </c>
      <c r="F619" s="14">
        <v>9</v>
      </c>
      <c r="G619" s="15">
        <v>24</v>
      </c>
      <c r="H619" s="14">
        <v>186</v>
      </c>
      <c r="I619" s="72">
        <v>0.83</v>
      </c>
      <c r="J619" s="72">
        <v>0.89780000000000004</v>
      </c>
      <c r="K619" s="48">
        <v>23.765799999999999</v>
      </c>
      <c r="L619" s="48">
        <v>401</v>
      </c>
      <c r="M619" s="49">
        <v>0</v>
      </c>
      <c r="N619" s="49">
        <v>1.7</v>
      </c>
      <c r="O619" s="49">
        <f>M619+N619</f>
        <v>1.7</v>
      </c>
      <c r="P619" s="72">
        <f t="shared" si="65"/>
        <v>0</v>
      </c>
      <c r="Q619" s="48">
        <v>419.4</v>
      </c>
      <c r="R619" s="72">
        <f t="shared" si="69"/>
        <v>0.79885714285714282</v>
      </c>
    </row>
    <row r="620" spans="1:18" x14ac:dyDescent="0.35">
      <c r="A620" s="92" t="s">
        <v>158</v>
      </c>
      <c r="B620" s="87" t="s">
        <v>82</v>
      </c>
      <c r="C620" s="80">
        <v>201507</v>
      </c>
      <c r="D620" s="58" t="s">
        <v>0</v>
      </c>
      <c r="E620" s="31" t="s">
        <v>3</v>
      </c>
      <c r="F620" s="17">
        <v>1</v>
      </c>
      <c r="G620" s="18">
        <v>5</v>
      </c>
      <c r="H620" s="17">
        <v>29</v>
      </c>
      <c r="I620" s="111">
        <v>0.76</v>
      </c>
      <c r="J620" s="111">
        <v>0.86</v>
      </c>
      <c r="K620" s="52">
        <v>8.6999999999999993</v>
      </c>
      <c r="L620" s="52">
        <v>261</v>
      </c>
      <c r="M620" s="53">
        <v>0.5</v>
      </c>
      <c r="N620" s="53">
        <v>0</v>
      </c>
      <c r="O620" s="53">
        <v>0.5</v>
      </c>
      <c r="P620" s="63">
        <f t="shared" si="65"/>
        <v>1</v>
      </c>
      <c r="Q620" s="52">
        <v>522</v>
      </c>
      <c r="R620" s="77">
        <v>0.99</v>
      </c>
    </row>
    <row r="621" spans="1:18" x14ac:dyDescent="0.35">
      <c r="A621" s="91" t="s">
        <v>158</v>
      </c>
      <c r="B621" s="78" t="s">
        <v>82</v>
      </c>
      <c r="C621" s="81">
        <v>201603</v>
      </c>
      <c r="D621" s="59" t="s">
        <v>1</v>
      </c>
      <c r="E621" s="5" t="s">
        <v>3</v>
      </c>
      <c r="F621" s="4">
        <v>1</v>
      </c>
      <c r="G621" s="10">
        <v>5</v>
      </c>
      <c r="H621" s="4">
        <v>29</v>
      </c>
      <c r="I621" s="115"/>
      <c r="J621" s="115"/>
      <c r="K621" s="46">
        <v>8.6999999999999993</v>
      </c>
      <c r="L621" s="46">
        <v>261</v>
      </c>
      <c r="M621" s="47">
        <v>0</v>
      </c>
      <c r="N621" s="47">
        <v>0.5</v>
      </c>
      <c r="O621" s="47">
        <v>0.5</v>
      </c>
      <c r="P621" s="63">
        <f t="shared" si="65"/>
        <v>0</v>
      </c>
      <c r="Q621" s="46">
        <v>522</v>
      </c>
      <c r="R621" s="25">
        <v>0.99</v>
      </c>
    </row>
    <row r="622" spans="1:18" x14ac:dyDescent="0.35">
      <c r="A622" s="91" t="s">
        <v>158</v>
      </c>
      <c r="B622" s="78" t="s">
        <v>82</v>
      </c>
      <c r="C622" s="81">
        <v>201605</v>
      </c>
      <c r="D622" s="59" t="s">
        <v>2</v>
      </c>
      <c r="E622" s="5" t="s">
        <v>3</v>
      </c>
      <c r="F622" s="4">
        <v>0</v>
      </c>
      <c r="G622" s="10">
        <v>0</v>
      </c>
      <c r="H622" s="4">
        <v>0</v>
      </c>
      <c r="I622" s="115"/>
      <c r="J622" s="115"/>
      <c r="K622" s="46">
        <v>0</v>
      </c>
      <c r="L622" s="46">
        <v>0</v>
      </c>
      <c r="M622" s="47">
        <v>0</v>
      </c>
      <c r="N622" s="47">
        <v>0</v>
      </c>
      <c r="O622" s="47">
        <v>0</v>
      </c>
      <c r="P622" s="63">
        <v>0</v>
      </c>
      <c r="Q622" s="46">
        <v>0</v>
      </c>
      <c r="R622" s="25">
        <v>0</v>
      </c>
    </row>
    <row r="623" spans="1:18" x14ac:dyDescent="0.35">
      <c r="A623" s="91" t="s">
        <v>158</v>
      </c>
      <c r="B623" s="78" t="s">
        <v>82</v>
      </c>
      <c r="C623" s="81">
        <v>201607</v>
      </c>
      <c r="D623" s="59" t="s">
        <v>0</v>
      </c>
      <c r="E623" s="5" t="s">
        <v>87</v>
      </c>
      <c r="F623" s="4">
        <v>1</v>
      </c>
      <c r="G623" s="10">
        <v>5</v>
      </c>
      <c r="H623" s="4">
        <v>24</v>
      </c>
      <c r="I623" s="25">
        <v>0.88</v>
      </c>
      <c r="J623" s="25">
        <v>0.875</v>
      </c>
      <c r="K623" s="46">
        <v>7.2</v>
      </c>
      <c r="L623" s="46">
        <v>216</v>
      </c>
      <c r="M623" s="47">
        <v>0.5</v>
      </c>
      <c r="N623" s="47">
        <v>0</v>
      </c>
      <c r="O623" s="47">
        <v>0.5</v>
      </c>
      <c r="P623" s="63">
        <f t="shared" si="65"/>
        <v>1</v>
      </c>
      <c r="Q623" s="46">
        <v>432</v>
      </c>
      <c r="R623" s="25">
        <v>0.82</v>
      </c>
    </row>
    <row r="624" spans="1:18" x14ac:dyDescent="0.35">
      <c r="A624" s="91" t="s">
        <v>158</v>
      </c>
      <c r="B624" s="78" t="s">
        <v>82</v>
      </c>
      <c r="C624" s="81">
        <v>201703</v>
      </c>
      <c r="D624" s="59" t="s">
        <v>1</v>
      </c>
      <c r="E624" s="5" t="s">
        <v>87</v>
      </c>
      <c r="F624" s="4">
        <v>1</v>
      </c>
      <c r="G624" s="10">
        <v>5</v>
      </c>
      <c r="H624" s="4">
        <v>29</v>
      </c>
      <c r="I624" s="25">
        <v>0.83</v>
      </c>
      <c r="J624" s="25">
        <v>0.8276</v>
      </c>
      <c r="K624" s="4">
        <v>8.6999999999999993</v>
      </c>
      <c r="L624" s="46">
        <v>261</v>
      </c>
      <c r="M624" s="47">
        <v>0</v>
      </c>
      <c r="N624" s="47">
        <v>0.5</v>
      </c>
      <c r="O624" s="47">
        <f>M624+N624</f>
        <v>0.5</v>
      </c>
      <c r="P624" s="63">
        <f t="shared" si="65"/>
        <v>0</v>
      </c>
      <c r="Q624" s="46">
        <v>522</v>
      </c>
      <c r="R624" s="75">
        <f>Q624/525</f>
        <v>0.99428571428571433</v>
      </c>
    </row>
    <row r="625" spans="1:18" x14ac:dyDescent="0.35">
      <c r="A625" s="91" t="s">
        <v>158</v>
      </c>
      <c r="B625" s="78" t="s">
        <v>82</v>
      </c>
      <c r="C625" s="81">
        <v>201705</v>
      </c>
      <c r="D625" s="59" t="s">
        <v>2</v>
      </c>
      <c r="E625" s="5" t="s">
        <v>87</v>
      </c>
      <c r="F625" s="66">
        <v>0</v>
      </c>
      <c r="G625" s="67">
        <v>0</v>
      </c>
      <c r="H625" s="66">
        <v>0</v>
      </c>
      <c r="I625" s="28">
        <v>0</v>
      </c>
      <c r="J625" s="28">
        <v>0</v>
      </c>
      <c r="K625" s="66">
        <v>0</v>
      </c>
      <c r="L625" s="54">
        <v>0</v>
      </c>
      <c r="M625" s="55">
        <v>0</v>
      </c>
      <c r="N625" s="55">
        <v>0</v>
      </c>
      <c r="O625" s="55">
        <v>0</v>
      </c>
      <c r="P625" s="63">
        <v>0</v>
      </c>
      <c r="Q625" s="46">
        <v>0</v>
      </c>
      <c r="R625" s="75">
        <f>Q625/525</f>
        <v>0</v>
      </c>
    </row>
    <row r="626" spans="1:18" x14ac:dyDescent="0.35">
      <c r="A626" s="91" t="s">
        <v>158</v>
      </c>
      <c r="B626" s="78" t="s">
        <v>82</v>
      </c>
      <c r="C626" s="81">
        <v>201707</v>
      </c>
      <c r="D626" s="58" t="s">
        <v>0</v>
      </c>
      <c r="E626" s="31" t="s">
        <v>89</v>
      </c>
      <c r="F626" s="4">
        <v>3</v>
      </c>
      <c r="G626" s="10">
        <v>9</v>
      </c>
      <c r="H626" s="4">
        <v>32</v>
      </c>
      <c r="I626" s="25">
        <v>0.88</v>
      </c>
      <c r="J626" s="25">
        <v>0.96879999999999999</v>
      </c>
      <c r="K626" s="46">
        <v>8.5333000000000006</v>
      </c>
      <c r="L626" s="46">
        <v>256</v>
      </c>
      <c r="M626" s="47">
        <v>0.5</v>
      </c>
      <c r="N626" s="47">
        <v>0</v>
      </c>
      <c r="O626" s="47">
        <f>M626+N626</f>
        <v>0.5</v>
      </c>
      <c r="P626" s="63">
        <f t="shared" si="65"/>
        <v>1</v>
      </c>
      <c r="Q626" s="46">
        <v>512</v>
      </c>
      <c r="R626" s="75">
        <f t="shared" ref="R626:R628" si="70">Q626/525</f>
        <v>0.97523809523809524</v>
      </c>
    </row>
    <row r="627" spans="1:18" x14ac:dyDescent="0.35">
      <c r="A627" s="91" t="s">
        <v>158</v>
      </c>
      <c r="B627" s="78" t="s">
        <v>82</v>
      </c>
      <c r="C627" s="81">
        <v>201803</v>
      </c>
      <c r="D627" s="59" t="s">
        <v>1</v>
      </c>
      <c r="E627" s="5" t="s">
        <v>89</v>
      </c>
      <c r="F627" s="4">
        <v>3</v>
      </c>
      <c r="G627" s="10">
        <v>11</v>
      </c>
      <c r="H627" s="4">
        <v>46</v>
      </c>
      <c r="I627" s="25">
        <v>0.91</v>
      </c>
      <c r="J627" s="25">
        <v>1</v>
      </c>
      <c r="K627" s="4">
        <v>12.7333</v>
      </c>
      <c r="L627" s="46">
        <v>382</v>
      </c>
      <c r="M627" s="47">
        <v>0.5</v>
      </c>
      <c r="N627" s="47">
        <v>0.5</v>
      </c>
      <c r="O627" s="47">
        <f>M627+N627</f>
        <v>1</v>
      </c>
      <c r="P627" s="63">
        <f t="shared" si="65"/>
        <v>0.5</v>
      </c>
      <c r="Q627" s="46">
        <v>382</v>
      </c>
      <c r="R627" s="27">
        <f t="shared" si="70"/>
        <v>0.72761904761904761</v>
      </c>
    </row>
    <row r="628" spans="1:18" ht="15" thickBot="1" x14ac:dyDescent="0.4">
      <c r="A628" s="93" t="s">
        <v>158</v>
      </c>
      <c r="B628" s="88" t="s">
        <v>82</v>
      </c>
      <c r="C628" s="82">
        <v>201805</v>
      </c>
      <c r="D628" s="60" t="s">
        <v>2</v>
      </c>
      <c r="E628" s="19" t="s">
        <v>89</v>
      </c>
      <c r="F628" s="14">
        <v>0</v>
      </c>
      <c r="G628" s="15">
        <v>0</v>
      </c>
      <c r="H628" s="14">
        <v>0</v>
      </c>
      <c r="I628" s="72">
        <v>0</v>
      </c>
      <c r="J628" s="72">
        <v>0</v>
      </c>
      <c r="K628" s="14">
        <v>0</v>
      </c>
      <c r="L628" s="48">
        <v>0</v>
      </c>
      <c r="M628" s="49">
        <v>0</v>
      </c>
      <c r="N628" s="49">
        <v>0</v>
      </c>
      <c r="O628" s="49">
        <f>M628+N628</f>
        <v>0</v>
      </c>
      <c r="P628" s="72">
        <v>0</v>
      </c>
      <c r="Q628" s="48">
        <v>0</v>
      </c>
      <c r="R628" s="72">
        <f t="shared" si="70"/>
        <v>0</v>
      </c>
    </row>
    <row r="629" spans="1:18" x14ac:dyDescent="0.35">
      <c r="B629" s="84"/>
    </row>
    <row r="630" spans="1:18" x14ac:dyDescent="0.35">
      <c r="B630" s="84"/>
    </row>
    <row r="631" spans="1:18" x14ac:dyDescent="0.35">
      <c r="B631" s="84"/>
    </row>
    <row r="632" spans="1:18" x14ac:dyDescent="0.35">
      <c r="B632" s="84"/>
    </row>
    <row r="633" spans="1:18" x14ac:dyDescent="0.35">
      <c r="B633" s="84"/>
    </row>
    <row r="634" spans="1:18" x14ac:dyDescent="0.35">
      <c r="B634" s="84"/>
    </row>
    <row r="635" spans="1:18" x14ac:dyDescent="0.35">
      <c r="B635" s="84"/>
    </row>
    <row r="636" spans="1:18" x14ac:dyDescent="0.35">
      <c r="B636" s="84"/>
    </row>
    <row r="637" spans="1:18" x14ac:dyDescent="0.35">
      <c r="B637" s="84"/>
    </row>
    <row r="638" spans="1:18" x14ac:dyDescent="0.35">
      <c r="B638" s="84"/>
    </row>
    <row r="639" spans="1:18" x14ac:dyDescent="0.35">
      <c r="B639" s="84"/>
    </row>
    <row r="640" spans="1:18" x14ac:dyDescent="0.35">
      <c r="B640" s="84"/>
    </row>
    <row r="641" spans="2:2" x14ac:dyDescent="0.35">
      <c r="B641" s="84"/>
    </row>
    <row r="642" spans="2:2" x14ac:dyDescent="0.35">
      <c r="B642" s="84"/>
    </row>
    <row r="643" spans="2:2" x14ac:dyDescent="0.35">
      <c r="B643" s="84"/>
    </row>
    <row r="644" spans="2:2" x14ac:dyDescent="0.35">
      <c r="B644" s="84"/>
    </row>
    <row r="645" spans="2:2" x14ac:dyDescent="0.35">
      <c r="B645" s="84"/>
    </row>
    <row r="646" spans="2:2" x14ac:dyDescent="0.35">
      <c r="B646" s="84"/>
    </row>
    <row r="647" spans="2:2" x14ac:dyDescent="0.35">
      <c r="B647" s="84"/>
    </row>
    <row r="648" spans="2:2" x14ac:dyDescent="0.35">
      <c r="B648" s="84"/>
    </row>
    <row r="649" spans="2:2" x14ac:dyDescent="0.35">
      <c r="B649" s="84"/>
    </row>
    <row r="650" spans="2:2" x14ac:dyDescent="0.35">
      <c r="B650" s="84"/>
    </row>
    <row r="651" spans="2:2" x14ac:dyDescent="0.35">
      <c r="B651" s="84"/>
    </row>
    <row r="652" spans="2:2" x14ac:dyDescent="0.35">
      <c r="B652" s="84"/>
    </row>
    <row r="653" spans="2:2" x14ac:dyDescent="0.35">
      <c r="B653" s="84"/>
    </row>
    <row r="654" spans="2:2" x14ac:dyDescent="0.35">
      <c r="B654" s="84"/>
    </row>
    <row r="655" spans="2:2" x14ac:dyDescent="0.35">
      <c r="B655" s="84"/>
    </row>
    <row r="656" spans="2:2" x14ac:dyDescent="0.35">
      <c r="B656" s="84"/>
    </row>
    <row r="657" spans="2:2" x14ac:dyDescent="0.35">
      <c r="B657" s="84"/>
    </row>
    <row r="658" spans="2:2" x14ac:dyDescent="0.35">
      <c r="B658" s="84"/>
    </row>
    <row r="659" spans="2:2" x14ac:dyDescent="0.35">
      <c r="B659" s="84"/>
    </row>
    <row r="660" spans="2:2" x14ac:dyDescent="0.35">
      <c r="B660" s="84"/>
    </row>
    <row r="661" spans="2:2" x14ac:dyDescent="0.35">
      <c r="B661" s="84"/>
    </row>
    <row r="662" spans="2:2" x14ac:dyDescent="0.35">
      <c r="B662" s="84"/>
    </row>
    <row r="663" spans="2:2" x14ac:dyDescent="0.35">
      <c r="B663" s="84"/>
    </row>
    <row r="664" spans="2:2" x14ac:dyDescent="0.35">
      <c r="B664" s="84"/>
    </row>
    <row r="665" spans="2:2" x14ac:dyDescent="0.35">
      <c r="B665" s="84"/>
    </row>
    <row r="666" spans="2:2" x14ac:dyDescent="0.35">
      <c r="B666" s="84"/>
    </row>
    <row r="667" spans="2:2" x14ac:dyDescent="0.35">
      <c r="B667" s="84"/>
    </row>
    <row r="668" spans="2:2" x14ac:dyDescent="0.35">
      <c r="B668" s="84"/>
    </row>
    <row r="669" spans="2:2" x14ac:dyDescent="0.35">
      <c r="B669" s="84"/>
    </row>
    <row r="670" spans="2:2" x14ac:dyDescent="0.35">
      <c r="B670" s="84"/>
    </row>
    <row r="671" spans="2:2" x14ac:dyDescent="0.35">
      <c r="B671" s="84"/>
    </row>
    <row r="672" spans="2:2" x14ac:dyDescent="0.35">
      <c r="B672" s="84"/>
    </row>
    <row r="673" spans="2:2" x14ac:dyDescent="0.35">
      <c r="B673" s="84"/>
    </row>
    <row r="674" spans="2:2" x14ac:dyDescent="0.35">
      <c r="B674" s="84"/>
    </row>
    <row r="675" spans="2:2" x14ac:dyDescent="0.35">
      <c r="B675" s="84"/>
    </row>
    <row r="676" spans="2:2" x14ac:dyDescent="0.35">
      <c r="B676" s="84"/>
    </row>
    <row r="677" spans="2:2" x14ac:dyDescent="0.35">
      <c r="B677" s="84"/>
    </row>
    <row r="678" spans="2:2" x14ac:dyDescent="0.35">
      <c r="B678" s="84"/>
    </row>
    <row r="679" spans="2:2" x14ac:dyDescent="0.35">
      <c r="B679" s="84"/>
    </row>
    <row r="680" spans="2:2" x14ac:dyDescent="0.35">
      <c r="B680" s="84"/>
    </row>
    <row r="681" spans="2:2" x14ac:dyDescent="0.35">
      <c r="B681" s="84"/>
    </row>
    <row r="682" spans="2:2" x14ac:dyDescent="0.35">
      <c r="B682" s="84"/>
    </row>
    <row r="683" spans="2:2" x14ac:dyDescent="0.35">
      <c r="B683" s="84"/>
    </row>
    <row r="684" spans="2:2" x14ac:dyDescent="0.35">
      <c r="B684" s="84"/>
    </row>
    <row r="685" spans="2:2" x14ac:dyDescent="0.35">
      <c r="B685" s="84"/>
    </row>
    <row r="686" spans="2:2" x14ac:dyDescent="0.35">
      <c r="B686" s="84"/>
    </row>
    <row r="687" spans="2:2" x14ac:dyDescent="0.35">
      <c r="B687" s="84"/>
    </row>
    <row r="688" spans="2:2" x14ac:dyDescent="0.35">
      <c r="B688" s="84"/>
    </row>
    <row r="689" spans="2:2" x14ac:dyDescent="0.35">
      <c r="B689" s="84"/>
    </row>
    <row r="690" spans="2:2" x14ac:dyDescent="0.35">
      <c r="B690" s="84"/>
    </row>
    <row r="691" spans="2:2" x14ac:dyDescent="0.35">
      <c r="B691" s="84"/>
    </row>
    <row r="692" spans="2:2" x14ac:dyDescent="0.35">
      <c r="B692" s="84"/>
    </row>
    <row r="693" spans="2:2" x14ac:dyDescent="0.35">
      <c r="B693" s="84"/>
    </row>
    <row r="694" spans="2:2" x14ac:dyDescent="0.35">
      <c r="B694" s="84"/>
    </row>
    <row r="695" spans="2:2" x14ac:dyDescent="0.35">
      <c r="B695" s="84"/>
    </row>
    <row r="696" spans="2:2" x14ac:dyDescent="0.35">
      <c r="B696" s="84"/>
    </row>
    <row r="697" spans="2:2" x14ac:dyDescent="0.35">
      <c r="B697" s="84"/>
    </row>
    <row r="698" spans="2:2" x14ac:dyDescent="0.35">
      <c r="B698" s="84"/>
    </row>
    <row r="699" spans="2:2" x14ac:dyDescent="0.35">
      <c r="B699" s="84"/>
    </row>
    <row r="700" spans="2:2" x14ac:dyDescent="0.35">
      <c r="B700" s="84"/>
    </row>
    <row r="701" spans="2:2" x14ac:dyDescent="0.35">
      <c r="B701" s="84"/>
    </row>
    <row r="702" spans="2:2" x14ac:dyDescent="0.35">
      <c r="B702" s="84"/>
    </row>
    <row r="703" spans="2:2" x14ac:dyDescent="0.35">
      <c r="B703" s="84"/>
    </row>
    <row r="704" spans="2:2" x14ac:dyDescent="0.35">
      <c r="B704" s="84"/>
    </row>
    <row r="705" spans="2:2" x14ac:dyDescent="0.35">
      <c r="B705" s="84"/>
    </row>
    <row r="706" spans="2:2" x14ac:dyDescent="0.35">
      <c r="B706" s="84"/>
    </row>
    <row r="707" spans="2:2" x14ac:dyDescent="0.35">
      <c r="B707" s="84"/>
    </row>
    <row r="708" spans="2:2" x14ac:dyDescent="0.35">
      <c r="B708" s="84"/>
    </row>
    <row r="709" spans="2:2" x14ac:dyDescent="0.35">
      <c r="B709" s="84"/>
    </row>
    <row r="710" spans="2:2" x14ac:dyDescent="0.35">
      <c r="B710" s="84"/>
    </row>
    <row r="711" spans="2:2" x14ac:dyDescent="0.35">
      <c r="B711" s="84"/>
    </row>
    <row r="712" spans="2:2" x14ac:dyDescent="0.35">
      <c r="B712" s="84"/>
    </row>
    <row r="713" spans="2:2" x14ac:dyDescent="0.35">
      <c r="B713" s="84"/>
    </row>
    <row r="714" spans="2:2" x14ac:dyDescent="0.35">
      <c r="B714" s="84"/>
    </row>
    <row r="715" spans="2:2" x14ac:dyDescent="0.35">
      <c r="B715" s="84"/>
    </row>
    <row r="716" spans="2:2" x14ac:dyDescent="0.35">
      <c r="B716" s="84"/>
    </row>
    <row r="717" spans="2:2" x14ac:dyDescent="0.35">
      <c r="B717" s="84"/>
    </row>
    <row r="718" spans="2:2" x14ac:dyDescent="0.35">
      <c r="B718" s="84"/>
    </row>
    <row r="719" spans="2:2" x14ac:dyDescent="0.35">
      <c r="B719" s="84"/>
    </row>
    <row r="720" spans="2:2" x14ac:dyDescent="0.35">
      <c r="B720" s="84"/>
    </row>
    <row r="721" spans="2:2" x14ac:dyDescent="0.35">
      <c r="B721" s="84"/>
    </row>
    <row r="722" spans="2:2" x14ac:dyDescent="0.35">
      <c r="B722" s="84"/>
    </row>
    <row r="723" spans="2:2" x14ac:dyDescent="0.35">
      <c r="B723" s="84"/>
    </row>
    <row r="724" spans="2:2" x14ac:dyDescent="0.35">
      <c r="B724" s="84"/>
    </row>
    <row r="725" spans="2:2" x14ac:dyDescent="0.35">
      <c r="B725" s="84"/>
    </row>
    <row r="726" spans="2:2" x14ac:dyDescent="0.35">
      <c r="B726" s="84"/>
    </row>
    <row r="727" spans="2:2" x14ac:dyDescent="0.35">
      <c r="B727" s="84"/>
    </row>
    <row r="728" spans="2:2" x14ac:dyDescent="0.35">
      <c r="B728" s="84"/>
    </row>
    <row r="729" spans="2:2" x14ac:dyDescent="0.35">
      <c r="B729" s="84"/>
    </row>
    <row r="730" spans="2:2" x14ac:dyDescent="0.35">
      <c r="B730" s="84"/>
    </row>
    <row r="731" spans="2:2" x14ac:dyDescent="0.35">
      <c r="B731" s="84"/>
    </row>
    <row r="732" spans="2:2" x14ac:dyDescent="0.35">
      <c r="B732" s="84"/>
    </row>
    <row r="733" spans="2:2" x14ac:dyDescent="0.35">
      <c r="B733" s="84"/>
    </row>
    <row r="734" spans="2:2" x14ac:dyDescent="0.35">
      <c r="B734" s="84"/>
    </row>
    <row r="735" spans="2:2" x14ac:dyDescent="0.35">
      <c r="B735" s="84"/>
    </row>
    <row r="736" spans="2:2" x14ac:dyDescent="0.35">
      <c r="B736" s="84"/>
    </row>
    <row r="737" spans="2:2" x14ac:dyDescent="0.35">
      <c r="B737" s="84"/>
    </row>
    <row r="738" spans="2:2" x14ac:dyDescent="0.35">
      <c r="B738" s="84"/>
    </row>
    <row r="739" spans="2:2" x14ac:dyDescent="0.35">
      <c r="B739" s="84"/>
    </row>
    <row r="740" spans="2:2" x14ac:dyDescent="0.35">
      <c r="B740" s="84"/>
    </row>
    <row r="741" spans="2:2" x14ac:dyDescent="0.35">
      <c r="B741" s="84"/>
    </row>
    <row r="742" spans="2:2" x14ac:dyDescent="0.35">
      <c r="B742" s="84"/>
    </row>
    <row r="743" spans="2:2" x14ac:dyDescent="0.35">
      <c r="B743" s="84"/>
    </row>
    <row r="744" spans="2:2" x14ac:dyDescent="0.35">
      <c r="B744" s="84"/>
    </row>
    <row r="745" spans="2:2" x14ac:dyDescent="0.35">
      <c r="B745" s="84"/>
    </row>
    <row r="746" spans="2:2" x14ac:dyDescent="0.35">
      <c r="B746" s="84"/>
    </row>
    <row r="747" spans="2:2" x14ac:dyDescent="0.35">
      <c r="B747" s="84"/>
    </row>
    <row r="748" spans="2:2" x14ac:dyDescent="0.35">
      <c r="B748" s="84"/>
    </row>
    <row r="749" spans="2:2" x14ac:dyDescent="0.35">
      <c r="B749" s="84"/>
    </row>
    <row r="750" spans="2:2" x14ac:dyDescent="0.35">
      <c r="B750" s="84"/>
    </row>
    <row r="751" spans="2:2" x14ac:dyDescent="0.35">
      <c r="B751" s="84"/>
    </row>
    <row r="752" spans="2:2" x14ac:dyDescent="0.35">
      <c r="B752" s="84"/>
    </row>
    <row r="753" spans="2:2" x14ac:dyDescent="0.35">
      <c r="B753" s="84"/>
    </row>
    <row r="754" spans="2:2" x14ac:dyDescent="0.35">
      <c r="B754" s="84"/>
    </row>
    <row r="755" spans="2:2" x14ac:dyDescent="0.35">
      <c r="B755" s="84"/>
    </row>
    <row r="756" spans="2:2" x14ac:dyDescent="0.35">
      <c r="B756" s="84"/>
    </row>
    <row r="757" spans="2:2" x14ac:dyDescent="0.35">
      <c r="B757" s="84"/>
    </row>
    <row r="758" spans="2:2" x14ac:dyDescent="0.35">
      <c r="B758" s="84"/>
    </row>
    <row r="759" spans="2:2" x14ac:dyDescent="0.35">
      <c r="B759" s="84"/>
    </row>
    <row r="760" spans="2:2" x14ac:dyDescent="0.35">
      <c r="B760" s="84"/>
    </row>
    <row r="761" spans="2:2" x14ac:dyDescent="0.35">
      <c r="B761" s="84"/>
    </row>
    <row r="762" spans="2:2" x14ac:dyDescent="0.35">
      <c r="B762" s="84"/>
    </row>
    <row r="763" spans="2:2" x14ac:dyDescent="0.35">
      <c r="B763" s="84"/>
    </row>
    <row r="764" spans="2:2" x14ac:dyDescent="0.35">
      <c r="B764" s="84"/>
    </row>
    <row r="765" spans="2:2" x14ac:dyDescent="0.35">
      <c r="B765" s="84"/>
    </row>
    <row r="766" spans="2:2" x14ac:dyDescent="0.35">
      <c r="B766" s="84"/>
    </row>
    <row r="767" spans="2:2" x14ac:dyDescent="0.35">
      <c r="B767" s="84"/>
    </row>
    <row r="768" spans="2:2" x14ac:dyDescent="0.35">
      <c r="B768" s="84"/>
    </row>
    <row r="769" spans="2:2" x14ac:dyDescent="0.35">
      <c r="B769" s="84"/>
    </row>
    <row r="770" spans="2:2" x14ac:dyDescent="0.35">
      <c r="B770" s="84"/>
    </row>
    <row r="771" spans="2:2" x14ac:dyDescent="0.35">
      <c r="B771" s="84"/>
    </row>
    <row r="772" spans="2:2" x14ac:dyDescent="0.35">
      <c r="B772" s="84"/>
    </row>
    <row r="773" spans="2:2" x14ac:dyDescent="0.35">
      <c r="B773" s="84"/>
    </row>
    <row r="774" spans="2:2" x14ac:dyDescent="0.35">
      <c r="B774" s="84"/>
    </row>
    <row r="775" spans="2:2" x14ac:dyDescent="0.35">
      <c r="B775" s="84"/>
    </row>
    <row r="776" spans="2:2" x14ac:dyDescent="0.35">
      <c r="B776" s="84"/>
    </row>
    <row r="777" spans="2:2" x14ac:dyDescent="0.35">
      <c r="B777" s="84"/>
    </row>
    <row r="778" spans="2:2" x14ac:dyDescent="0.35">
      <c r="B778" s="84"/>
    </row>
    <row r="779" spans="2:2" x14ac:dyDescent="0.35">
      <c r="B779" s="84"/>
    </row>
    <row r="780" spans="2:2" x14ac:dyDescent="0.35">
      <c r="B780" s="84"/>
    </row>
    <row r="781" spans="2:2" x14ac:dyDescent="0.35">
      <c r="B781" s="84"/>
    </row>
    <row r="782" spans="2:2" x14ac:dyDescent="0.35">
      <c r="B782" s="84"/>
    </row>
    <row r="783" spans="2:2" x14ac:dyDescent="0.35">
      <c r="B783" s="84"/>
    </row>
    <row r="784" spans="2:2" x14ac:dyDescent="0.35">
      <c r="B784" s="84"/>
    </row>
    <row r="785" spans="2:2" x14ac:dyDescent="0.35">
      <c r="B785" s="84"/>
    </row>
    <row r="786" spans="2:2" x14ac:dyDescent="0.35">
      <c r="B786" s="84"/>
    </row>
    <row r="787" spans="2:2" x14ac:dyDescent="0.35">
      <c r="B787" s="84"/>
    </row>
    <row r="788" spans="2:2" x14ac:dyDescent="0.35">
      <c r="B788" s="84"/>
    </row>
    <row r="789" spans="2:2" x14ac:dyDescent="0.35">
      <c r="B789" s="84"/>
    </row>
    <row r="790" spans="2:2" x14ac:dyDescent="0.35">
      <c r="B790" s="84"/>
    </row>
    <row r="791" spans="2:2" x14ac:dyDescent="0.35">
      <c r="B791" s="84"/>
    </row>
    <row r="792" spans="2:2" x14ac:dyDescent="0.35">
      <c r="B792" s="84"/>
    </row>
    <row r="793" spans="2:2" x14ac:dyDescent="0.35">
      <c r="B793" s="84"/>
    </row>
    <row r="794" spans="2:2" x14ac:dyDescent="0.35">
      <c r="B794" s="84"/>
    </row>
    <row r="795" spans="2:2" x14ac:dyDescent="0.35">
      <c r="B795" s="84"/>
    </row>
    <row r="796" spans="2:2" x14ac:dyDescent="0.35">
      <c r="B796" s="84"/>
    </row>
    <row r="797" spans="2:2" x14ac:dyDescent="0.35">
      <c r="B797" s="84"/>
    </row>
    <row r="798" spans="2:2" x14ac:dyDescent="0.35">
      <c r="B798" s="84"/>
    </row>
    <row r="799" spans="2:2" x14ac:dyDescent="0.35">
      <c r="B799" s="84"/>
    </row>
    <row r="800" spans="2:2" x14ac:dyDescent="0.35">
      <c r="B800" s="84"/>
    </row>
    <row r="801" spans="2:2" x14ac:dyDescent="0.35">
      <c r="B801" s="84"/>
    </row>
    <row r="802" spans="2:2" x14ac:dyDescent="0.35">
      <c r="B802" s="84"/>
    </row>
    <row r="803" spans="2:2" x14ac:dyDescent="0.35">
      <c r="B803" s="84"/>
    </row>
    <row r="804" spans="2:2" x14ac:dyDescent="0.35">
      <c r="B804" s="84"/>
    </row>
    <row r="805" spans="2:2" x14ac:dyDescent="0.35">
      <c r="B805" s="84"/>
    </row>
    <row r="806" spans="2:2" x14ac:dyDescent="0.35">
      <c r="B806" s="84"/>
    </row>
    <row r="807" spans="2:2" x14ac:dyDescent="0.35">
      <c r="B807" s="84"/>
    </row>
    <row r="808" spans="2:2" x14ac:dyDescent="0.35">
      <c r="B808" s="84"/>
    </row>
    <row r="809" spans="2:2" x14ac:dyDescent="0.35">
      <c r="B809" s="84"/>
    </row>
    <row r="810" spans="2:2" x14ac:dyDescent="0.35">
      <c r="B810" s="84"/>
    </row>
    <row r="811" spans="2:2" x14ac:dyDescent="0.35">
      <c r="B811" s="84"/>
    </row>
    <row r="812" spans="2:2" x14ac:dyDescent="0.35">
      <c r="B812" s="84"/>
    </row>
    <row r="813" spans="2:2" x14ac:dyDescent="0.35">
      <c r="B813" s="84"/>
    </row>
    <row r="814" spans="2:2" x14ac:dyDescent="0.35">
      <c r="B814" s="84"/>
    </row>
    <row r="815" spans="2:2" x14ac:dyDescent="0.35">
      <c r="B815" s="84"/>
    </row>
    <row r="816" spans="2:2" x14ac:dyDescent="0.35">
      <c r="B816" s="84"/>
    </row>
    <row r="817" spans="2:2" x14ac:dyDescent="0.35">
      <c r="B817" s="84"/>
    </row>
    <row r="818" spans="2:2" x14ac:dyDescent="0.35">
      <c r="B818" s="84"/>
    </row>
    <row r="819" spans="2:2" x14ac:dyDescent="0.35">
      <c r="B819" s="84"/>
    </row>
    <row r="820" spans="2:2" x14ac:dyDescent="0.35">
      <c r="B820" s="84"/>
    </row>
    <row r="821" spans="2:2" x14ac:dyDescent="0.35">
      <c r="B821" s="84"/>
    </row>
    <row r="822" spans="2:2" x14ac:dyDescent="0.35">
      <c r="B822" s="84"/>
    </row>
    <row r="823" spans="2:2" x14ac:dyDescent="0.35">
      <c r="B823" s="84"/>
    </row>
    <row r="824" spans="2:2" x14ac:dyDescent="0.35">
      <c r="B824" s="84"/>
    </row>
    <row r="825" spans="2:2" x14ac:dyDescent="0.35">
      <c r="B825" s="84"/>
    </row>
    <row r="826" spans="2:2" x14ac:dyDescent="0.35">
      <c r="B826" s="84"/>
    </row>
    <row r="827" spans="2:2" x14ac:dyDescent="0.35">
      <c r="B827" s="84"/>
    </row>
    <row r="828" spans="2:2" x14ac:dyDescent="0.35">
      <c r="B828" s="84"/>
    </row>
    <row r="829" spans="2:2" x14ac:dyDescent="0.35">
      <c r="B829" s="84"/>
    </row>
    <row r="830" spans="2:2" x14ac:dyDescent="0.35">
      <c r="B830" s="84"/>
    </row>
    <row r="831" spans="2:2" x14ac:dyDescent="0.35">
      <c r="B831" s="84"/>
    </row>
    <row r="832" spans="2:2" x14ac:dyDescent="0.35">
      <c r="B832" s="84"/>
    </row>
    <row r="833" spans="2:2" x14ac:dyDescent="0.35">
      <c r="B833" s="84"/>
    </row>
    <row r="834" spans="2:2" x14ac:dyDescent="0.35">
      <c r="B834" s="84"/>
    </row>
    <row r="835" spans="2:2" x14ac:dyDescent="0.35">
      <c r="B835" s="84"/>
    </row>
    <row r="836" spans="2:2" x14ac:dyDescent="0.35">
      <c r="B836" s="84"/>
    </row>
    <row r="837" spans="2:2" x14ac:dyDescent="0.35">
      <c r="B837" s="84"/>
    </row>
    <row r="838" spans="2:2" x14ac:dyDescent="0.35">
      <c r="B838" s="84"/>
    </row>
    <row r="839" spans="2:2" x14ac:dyDescent="0.35">
      <c r="B839" s="84"/>
    </row>
    <row r="840" spans="2:2" x14ac:dyDescent="0.35">
      <c r="B840" s="84"/>
    </row>
    <row r="841" spans="2:2" x14ac:dyDescent="0.35">
      <c r="B841" s="84"/>
    </row>
    <row r="842" spans="2:2" x14ac:dyDescent="0.35">
      <c r="B842" s="84"/>
    </row>
    <row r="843" spans="2:2" x14ac:dyDescent="0.35">
      <c r="B843" s="84"/>
    </row>
    <row r="844" spans="2:2" x14ac:dyDescent="0.35">
      <c r="B844" s="84"/>
    </row>
    <row r="845" spans="2:2" x14ac:dyDescent="0.35">
      <c r="B845" s="84"/>
    </row>
    <row r="846" spans="2:2" x14ac:dyDescent="0.35">
      <c r="B846" s="84"/>
    </row>
    <row r="847" spans="2:2" x14ac:dyDescent="0.35">
      <c r="B847" s="84"/>
    </row>
    <row r="848" spans="2:2" x14ac:dyDescent="0.35">
      <c r="B848" s="84"/>
    </row>
    <row r="849" spans="2:2" x14ac:dyDescent="0.35">
      <c r="B849" s="84"/>
    </row>
    <row r="850" spans="2:2" x14ac:dyDescent="0.35">
      <c r="B850" s="84"/>
    </row>
    <row r="851" spans="2:2" x14ac:dyDescent="0.35">
      <c r="B851" s="84"/>
    </row>
    <row r="852" spans="2:2" x14ac:dyDescent="0.35">
      <c r="B852" s="84"/>
    </row>
    <row r="853" spans="2:2" x14ac:dyDescent="0.35">
      <c r="B853" s="84"/>
    </row>
    <row r="854" spans="2:2" x14ac:dyDescent="0.35">
      <c r="B854" s="84"/>
    </row>
    <row r="855" spans="2:2" x14ac:dyDescent="0.35">
      <c r="B855" s="84"/>
    </row>
    <row r="856" spans="2:2" x14ac:dyDescent="0.35">
      <c r="B856" s="84"/>
    </row>
    <row r="857" spans="2:2" x14ac:dyDescent="0.35">
      <c r="B857" s="84"/>
    </row>
    <row r="858" spans="2:2" x14ac:dyDescent="0.35">
      <c r="B858" s="84"/>
    </row>
    <row r="859" spans="2:2" x14ac:dyDescent="0.35">
      <c r="B859" s="84"/>
    </row>
    <row r="860" spans="2:2" x14ac:dyDescent="0.35">
      <c r="B860" s="84"/>
    </row>
    <row r="861" spans="2:2" x14ac:dyDescent="0.35">
      <c r="B861" s="84"/>
    </row>
    <row r="862" spans="2:2" x14ac:dyDescent="0.35">
      <c r="B862" s="84"/>
    </row>
    <row r="863" spans="2:2" x14ac:dyDescent="0.35">
      <c r="B863" s="84"/>
    </row>
    <row r="864" spans="2:2" x14ac:dyDescent="0.35">
      <c r="B864" s="84"/>
    </row>
    <row r="865" spans="2:2" x14ac:dyDescent="0.35">
      <c r="B865" s="84"/>
    </row>
    <row r="866" spans="2:2" x14ac:dyDescent="0.35">
      <c r="B866" s="84"/>
    </row>
    <row r="867" spans="2:2" x14ac:dyDescent="0.35">
      <c r="B867" s="84"/>
    </row>
    <row r="868" spans="2:2" x14ac:dyDescent="0.35">
      <c r="B868" s="84"/>
    </row>
    <row r="869" spans="2:2" x14ac:dyDescent="0.35">
      <c r="B869" s="84"/>
    </row>
    <row r="870" spans="2:2" x14ac:dyDescent="0.35">
      <c r="B870" s="84"/>
    </row>
    <row r="871" spans="2:2" x14ac:dyDescent="0.35">
      <c r="B871" s="84"/>
    </row>
    <row r="872" spans="2:2" x14ac:dyDescent="0.35">
      <c r="B872" s="84"/>
    </row>
    <row r="873" spans="2:2" x14ac:dyDescent="0.35">
      <c r="B873" s="84"/>
    </row>
    <row r="874" spans="2:2" x14ac:dyDescent="0.35">
      <c r="B874" s="84"/>
    </row>
    <row r="875" spans="2:2" x14ac:dyDescent="0.35">
      <c r="B875" s="84"/>
    </row>
    <row r="876" spans="2:2" x14ac:dyDescent="0.35">
      <c r="B876" s="84"/>
    </row>
    <row r="877" spans="2:2" x14ac:dyDescent="0.35">
      <c r="B877" s="84"/>
    </row>
    <row r="878" spans="2:2" x14ac:dyDescent="0.35">
      <c r="B878" s="84"/>
    </row>
    <row r="879" spans="2:2" x14ac:dyDescent="0.35">
      <c r="B879" s="84"/>
    </row>
    <row r="880" spans="2:2" x14ac:dyDescent="0.35">
      <c r="B880" s="84"/>
    </row>
    <row r="881" spans="2:2" x14ac:dyDescent="0.35">
      <c r="B881" s="84"/>
    </row>
    <row r="882" spans="2:2" x14ac:dyDescent="0.35">
      <c r="B882" s="84"/>
    </row>
    <row r="883" spans="2:2" x14ac:dyDescent="0.35">
      <c r="B883" s="84"/>
    </row>
    <row r="884" spans="2:2" x14ac:dyDescent="0.35">
      <c r="B884" s="84"/>
    </row>
    <row r="885" spans="2:2" x14ac:dyDescent="0.35">
      <c r="B885" s="84"/>
    </row>
    <row r="886" spans="2:2" x14ac:dyDescent="0.35">
      <c r="B886" s="84"/>
    </row>
    <row r="887" spans="2:2" x14ac:dyDescent="0.35">
      <c r="B887" s="84"/>
    </row>
    <row r="888" spans="2:2" x14ac:dyDescent="0.35">
      <c r="B888" s="84"/>
    </row>
    <row r="889" spans="2:2" x14ac:dyDescent="0.35">
      <c r="B889" s="84"/>
    </row>
    <row r="890" spans="2:2" x14ac:dyDescent="0.35">
      <c r="B890" s="84"/>
    </row>
    <row r="891" spans="2:2" x14ac:dyDescent="0.35">
      <c r="B891" s="84"/>
    </row>
    <row r="892" spans="2:2" x14ac:dyDescent="0.35">
      <c r="B892" s="84"/>
    </row>
    <row r="893" spans="2:2" x14ac:dyDescent="0.35">
      <c r="B893" s="84"/>
    </row>
    <row r="894" spans="2:2" x14ac:dyDescent="0.35">
      <c r="B894" s="84"/>
    </row>
    <row r="895" spans="2:2" x14ac:dyDescent="0.35">
      <c r="B895" s="84"/>
    </row>
    <row r="896" spans="2:2" x14ac:dyDescent="0.35">
      <c r="B896" s="84"/>
    </row>
    <row r="897" spans="2:2" x14ac:dyDescent="0.35">
      <c r="B897" s="84"/>
    </row>
    <row r="898" spans="2:2" x14ac:dyDescent="0.35">
      <c r="B898" s="84"/>
    </row>
    <row r="899" spans="2:2" x14ac:dyDescent="0.35">
      <c r="B899" s="84"/>
    </row>
    <row r="900" spans="2:2" x14ac:dyDescent="0.35">
      <c r="B900" s="84"/>
    </row>
    <row r="901" spans="2:2" x14ac:dyDescent="0.35">
      <c r="B901" s="84"/>
    </row>
    <row r="902" spans="2:2" x14ac:dyDescent="0.35">
      <c r="B902" s="84"/>
    </row>
    <row r="903" spans="2:2" x14ac:dyDescent="0.35">
      <c r="B903" s="84"/>
    </row>
    <row r="904" spans="2:2" x14ac:dyDescent="0.35">
      <c r="B904" s="84"/>
    </row>
    <row r="905" spans="2:2" x14ac:dyDescent="0.35">
      <c r="B905" s="84"/>
    </row>
    <row r="906" spans="2:2" x14ac:dyDescent="0.35">
      <c r="B906" s="84"/>
    </row>
    <row r="907" spans="2:2" x14ac:dyDescent="0.35">
      <c r="B907" s="84"/>
    </row>
    <row r="908" spans="2:2" x14ac:dyDescent="0.35">
      <c r="B908" s="84"/>
    </row>
    <row r="909" spans="2:2" x14ac:dyDescent="0.35">
      <c r="B909" s="84"/>
    </row>
    <row r="910" spans="2:2" x14ac:dyDescent="0.35">
      <c r="B910" s="84"/>
    </row>
    <row r="911" spans="2:2" x14ac:dyDescent="0.35">
      <c r="B911" s="84"/>
    </row>
    <row r="912" spans="2:2" x14ac:dyDescent="0.35">
      <c r="B912" s="84"/>
    </row>
    <row r="913" spans="2:2" x14ac:dyDescent="0.35">
      <c r="B913" s="84"/>
    </row>
    <row r="914" spans="2:2" x14ac:dyDescent="0.35">
      <c r="B914" s="84"/>
    </row>
    <row r="915" spans="2:2" x14ac:dyDescent="0.35">
      <c r="B915" s="84"/>
    </row>
    <row r="916" spans="2:2" x14ac:dyDescent="0.35">
      <c r="B916" s="84"/>
    </row>
    <row r="917" spans="2:2" x14ac:dyDescent="0.35">
      <c r="B917" s="84"/>
    </row>
    <row r="918" spans="2:2" x14ac:dyDescent="0.35">
      <c r="B918" s="84"/>
    </row>
    <row r="919" spans="2:2" x14ac:dyDescent="0.35">
      <c r="B919" s="84"/>
    </row>
    <row r="920" spans="2:2" x14ac:dyDescent="0.35">
      <c r="B920" s="84"/>
    </row>
    <row r="921" spans="2:2" x14ac:dyDescent="0.35">
      <c r="B921" s="84"/>
    </row>
    <row r="922" spans="2:2" x14ac:dyDescent="0.35">
      <c r="B922" s="84"/>
    </row>
    <row r="923" spans="2:2" x14ac:dyDescent="0.35">
      <c r="B923" s="84"/>
    </row>
    <row r="924" spans="2:2" x14ac:dyDescent="0.35">
      <c r="B924" s="84"/>
    </row>
    <row r="925" spans="2:2" x14ac:dyDescent="0.35">
      <c r="B925" s="84"/>
    </row>
    <row r="926" spans="2:2" x14ac:dyDescent="0.35">
      <c r="B926" s="84"/>
    </row>
    <row r="927" spans="2:2" x14ac:dyDescent="0.35">
      <c r="B927" s="84"/>
    </row>
    <row r="928" spans="2:2" x14ac:dyDescent="0.35">
      <c r="B928" s="84"/>
    </row>
    <row r="929" spans="2:2" x14ac:dyDescent="0.35">
      <c r="B929" s="84"/>
    </row>
    <row r="930" spans="2:2" x14ac:dyDescent="0.35">
      <c r="B930" s="84"/>
    </row>
    <row r="931" spans="2:2" x14ac:dyDescent="0.35">
      <c r="B931" s="84"/>
    </row>
    <row r="932" spans="2:2" x14ac:dyDescent="0.35">
      <c r="B932" s="84"/>
    </row>
    <row r="933" spans="2:2" x14ac:dyDescent="0.35">
      <c r="B933" s="84"/>
    </row>
    <row r="934" spans="2:2" x14ac:dyDescent="0.35">
      <c r="B934" s="84"/>
    </row>
    <row r="935" spans="2:2" x14ac:dyDescent="0.35">
      <c r="B935" s="84"/>
    </row>
    <row r="936" spans="2:2" x14ac:dyDescent="0.35">
      <c r="B936" s="84"/>
    </row>
    <row r="937" spans="2:2" x14ac:dyDescent="0.35">
      <c r="B937" s="84"/>
    </row>
    <row r="938" spans="2:2" x14ac:dyDescent="0.35">
      <c r="B938" s="84"/>
    </row>
    <row r="939" spans="2:2" x14ac:dyDescent="0.35">
      <c r="B939" s="84"/>
    </row>
    <row r="940" spans="2:2" x14ac:dyDescent="0.35">
      <c r="B940" s="84"/>
    </row>
    <row r="941" spans="2:2" x14ac:dyDescent="0.35">
      <c r="B941" s="84"/>
    </row>
    <row r="942" spans="2:2" x14ac:dyDescent="0.35">
      <c r="B942" s="84"/>
    </row>
    <row r="943" spans="2:2" x14ac:dyDescent="0.35">
      <c r="B943" s="84"/>
    </row>
    <row r="944" spans="2:2" x14ac:dyDescent="0.35">
      <c r="B944" s="84"/>
    </row>
    <row r="945" spans="2:2" x14ac:dyDescent="0.35">
      <c r="B945" s="84"/>
    </row>
    <row r="946" spans="2:2" x14ac:dyDescent="0.35">
      <c r="B946" s="84"/>
    </row>
    <row r="947" spans="2:2" x14ac:dyDescent="0.35">
      <c r="B947" s="84"/>
    </row>
    <row r="948" spans="2:2" x14ac:dyDescent="0.35">
      <c r="B948" s="84"/>
    </row>
    <row r="949" spans="2:2" x14ac:dyDescent="0.35">
      <c r="B949" s="84"/>
    </row>
    <row r="950" spans="2:2" x14ac:dyDescent="0.35">
      <c r="B950" s="84"/>
    </row>
    <row r="951" spans="2:2" x14ac:dyDescent="0.35">
      <c r="B951" s="84"/>
    </row>
    <row r="952" spans="2:2" x14ac:dyDescent="0.35">
      <c r="B952" s="84"/>
    </row>
    <row r="953" spans="2:2" x14ac:dyDescent="0.35">
      <c r="B953" s="84"/>
    </row>
    <row r="954" spans="2:2" x14ac:dyDescent="0.35">
      <c r="B954" s="84"/>
    </row>
    <row r="955" spans="2:2" x14ac:dyDescent="0.35">
      <c r="B955" s="84"/>
    </row>
    <row r="956" spans="2:2" x14ac:dyDescent="0.35">
      <c r="B956" s="84"/>
    </row>
    <row r="957" spans="2:2" x14ac:dyDescent="0.35">
      <c r="B957" s="84"/>
    </row>
    <row r="958" spans="2:2" x14ac:dyDescent="0.35">
      <c r="B958" s="84"/>
    </row>
    <row r="959" spans="2:2" x14ac:dyDescent="0.35">
      <c r="B959" s="84"/>
    </row>
    <row r="960" spans="2:2" x14ac:dyDescent="0.35">
      <c r="B960" s="84"/>
    </row>
    <row r="961" spans="2:2" x14ac:dyDescent="0.35">
      <c r="B961" s="84"/>
    </row>
    <row r="962" spans="2:2" x14ac:dyDescent="0.35">
      <c r="B962" s="84"/>
    </row>
    <row r="963" spans="2:2" x14ac:dyDescent="0.35">
      <c r="B963" s="84"/>
    </row>
    <row r="964" spans="2:2" x14ac:dyDescent="0.35">
      <c r="B964" s="84"/>
    </row>
    <row r="965" spans="2:2" x14ac:dyDescent="0.35">
      <c r="B965" s="84"/>
    </row>
    <row r="966" spans="2:2" x14ac:dyDescent="0.35">
      <c r="B966" s="84"/>
    </row>
    <row r="967" spans="2:2" x14ac:dyDescent="0.35">
      <c r="B967" s="84"/>
    </row>
    <row r="968" spans="2:2" x14ac:dyDescent="0.35">
      <c r="B968" s="84"/>
    </row>
    <row r="969" spans="2:2" x14ac:dyDescent="0.35">
      <c r="B969" s="84"/>
    </row>
    <row r="970" spans="2:2" x14ac:dyDescent="0.35">
      <c r="B970" s="84"/>
    </row>
    <row r="971" spans="2:2" x14ac:dyDescent="0.35">
      <c r="B971" s="84"/>
    </row>
    <row r="972" spans="2:2" x14ac:dyDescent="0.35">
      <c r="B972" s="84"/>
    </row>
    <row r="973" spans="2:2" x14ac:dyDescent="0.35">
      <c r="B973" s="84"/>
    </row>
    <row r="974" spans="2:2" x14ac:dyDescent="0.35">
      <c r="B974" s="84"/>
    </row>
    <row r="975" spans="2:2" x14ac:dyDescent="0.35">
      <c r="B975" s="84"/>
    </row>
    <row r="976" spans="2:2" x14ac:dyDescent="0.35">
      <c r="B976" s="84"/>
    </row>
    <row r="977" spans="2:2" x14ac:dyDescent="0.35">
      <c r="B977" s="84"/>
    </row>
    <row r="978" spans="2:2" x14ac:dyDescent="0.35">
      <c r="B978" s="84"/>
    </row>
    <row r="979" spans="2:2" x14ac:dyDescent="0.35">
      <c r="B979" s="84"/>
    </row>
    <row r="980" spans="2:2" x14ac:dyDescent="0.35">
      <c r="B980" s="84"/>
    </row>
    <row r="981" spans="2:2" x14ac:dyDescent="0.35">
      <c r="B981" s="84"/>
    </row>
    <row r="982" spans="2:2" x14ac:dyDescent="0.35">
      <c r="B982" s="84"/>
    </row>
    <row r="983" spans="2:2" x14ac:dyDescent="0.35">
      <c r="B983" s="84"/>
    </row>
    <row r="984" spans="2:2" x14ac:dyDescent="0.35">
      <c r="B984" s="84"/>
    </row>
    <row r="985" spans="2:2" x14ac:dyDescent="0.35">
      <c r="B985" s="84"/>
    </row>
    <row r="986" spans="2:2" x14ac:dyDescent="0.35">
      <c r="B986" s="84"/>
    </row>
    <row r="987" spans="2:2" x14ac:dyDescent="0.35">
      <c r="B987" s="84"/>
    </row>
    <row r="988" spans="2:2" x14ac:dyDescent="0.35">
      <c r="B988" s="84"/>
    </row>
    <row r="989" spans="2:2" x14ac:dyDescent="0.35">
      <c r="B989" s="84"/>
    </row>
    <row r="990" spans="2:2" x14ac:dyDescent="0.35">
      <c r="B990" s="84"/>
    </row>
    <row r="991" spans="2:2" x14ac:dyDescent="0.35">
      <c r="B991" s="84"/>
    </row>
    <row r="992" spans="2:2" x14ac:dyDescent="0.35">
      <c r="B992" s="84"/>
    </row>
    <row r="993" spans="2:2" x14ac:dyDescent="0.35">
      <c r="B993" s="84"/>
    </row>
    <row r="994" spans="2:2" x14ac:dyDescent="0.35">
      <c r="B994" s="84"/>
    </row>
    <row r="995" spans="2:2" x14ac:dyDescent="0.35">
      <c r="B995" s="84"/>
    </row>
    <row r="996" spans="2:2" x14ac:dyDescent="0.35">
      <c r="B996" s="84"/>
    </row>
    <row r="997" spans="2:2" x14ac:dyDescent="0.35">
      <c r="B997" s="84"/>
    </row>
    <row r="998" spans="2:2" x14ac:dyDescent="0.35">
      <c r="B998" s="84"/>
    </row>
    <row r="999" spans="2:2" x14ac:dyDescent="0.35">
      <c r="B999" s="84"/>
    </row>
    <row r="1000" spans="2:2" x14ac:dyDescent="0.35">
      <c r="B1000" s="84"/>
    </row>
    <row r="1001" spans="2:2" x14ac:dyDescent="0.35">
      <c r="B1001" s="84"/>
    </row>
    <row r="1002" spans="2:2" x14ac:dyDescent="0.35">
      <c r="B1002" s="84"/>
    </row>
    <row r="1003" spans="2:2" x14ac:dyDescent="0.35">
      <c r="B1003" s="84"/>
    </row>
    <row r="1004" spans="2:2" x14ac:dyDescent="0.35">
      <c r="B1004" s="84"/>
    </row>
    <row r="1005" spans="2:2" x14ac:dyDescent="0.35">
      <c r="B1005" s="84"/>
    </row>
    <row r="1006" spans="2:2" x14ac:dyDescent="0.35">
      <c r="B1006" s="84"/>
    </row>
    <row r="1007" spans="2:2" x14ac:dyDescent="0.35">
      <c r="B1007" s="84"/>
    </row>
    <row r="1008" spans="2:2" x14ac:dyDescent="0.35">
      <c r="B1008" s="84"/>
    </row>
    <row r="1009" spans="2:2" x14ac:dyDescent="0.35">
      <c r="B1009" s="84"/>
    </row>
    <row r="1010" spans="2:2" x14ac:dyDescent="0.35">
      <c r="B1010" s="84"/>
    </row>
    <row r="1011" spans="2:2" x14ac:dyDescent="0.35">
      <c r="B1011" s="84"/>
    </row>
    <row r="1012" spans="2:2" x14ac:dyDescent="0.35">
      <c r="B1012" s="84"/>
    </row>
    <row r="1013" spans="2:2" x14ac:dyDescent="0.35">
      <c r="B1013" s="84"/>
    </row>
    <row r="1014" spans="2:2" x14ac:dyDescent="0.35">
      <c r="B1014" s="84"/>
    </row>
    <row r="1015" spans="2:2" x14ac:dyDescent="0.35">
      <c r="B1015" s="84"/>
    </row>
    <row r="1016" spans="2:2" x14ac:dyDescent="0.35">
      <c r="B1016" s="84"/>
    </row>
    <row r="1017" spans="2:2" x14ac:dyDescent="0.35">
      <c r="B1017" s="84"/>
    </row>
    <row r="1018" spans="2:2" x14ac:dyDescent="0.35">
      <c r="B1018" s="84"/>
    </row>
    <row r="1019" spans="2:2" x14ac:dyDescent="0.35">
      <c r="B1019" s="84"/>
    </row>
    <row r="1020" spans="2:2" x14ac:dyDescent="0.35">
      <c r="B1020" s="84"/>
    </row>
    <row r="1021" spans="2:2" x14ac:dyDescent="0.35">
      <c r="B1021" s="84"/>
    </row>
    <row r="1022" spans="2:2" x14ac:dyDescent="0.35">
      <c r="B1022" s="84"/>
    </row>
    <row r="1023" spans="2:2" x14ac:dyDescent="0.35">
      <c r="B1023" s="84"/>
    </row>
    <row r="1024" spans="2:2" x14ac:dyDescent="0.35">
      <c r="B1024" s="84"/>
    </row>
    <row r="1025" spans="2:2" x14ac:dyDescent="0.35">
      <c r="B1025" s="84"/>
    </row>
    <row r="1026" spans="2:2" x14ac:dyDescent="0.35">
      <c r="B1026" s="84"/>
    </row>
    <row r="1027" spans="2:2" x14ac:dyDescent="0.35">
      <c r="B1027" s="84"/>
    </row>
    <row r="1028" spans="2:2" x14ac:dyDescent="0.35">
      <c r="B1028" s="84"/>
    </row>
    <row r="1029" spans="2:2" x14ac:dyDescent="0.35">
      <c r="B1029" s="84"/>
    </row>
    <row r="1030" spans="2:2" x14ac:dyDescent="0.35">
      <c r="B1030" s="84"/>
    </row>
    <row r="1031" spans="2:2" x14ac:dyDescent="0.35">
      <c r="B1031" s="84"/>
    </row>
    <row r="1032" spans="2:2" x14ac:dyDescent="0.35">
      <c r="B1032" s="84"/>
    </row>
    <row r="1033" spans="2:2" x14ac:dyDescent="0.35">
      <c r="B1033" s="84"/>
    </row>
    <row r="1034" spans="2:2" x14ac:dyDescent="0.35">
      <c r="B1034" s="84"/>
    </row>
    <row r="1035" spans="2:2" x14ac:dyDescent="0.35">
      <c r="B1035" s="84"/>
    </row>
    <row r="1036" spans="2:2" x14ac:dyDescent="0.35">
      <c r="B1036" s="84"/>
    </row>
    <row r="1037" spans="2:2" x14ac:dyDescent="0.35">
      <c r="B1037" s="84"/>
    </row>
    <row r="1038" spans="2:2" x14ac:dyDescent="0.35">
      <c r="B1038" s="84"/>
    </row>
    <row r="1039" spans="2:2" x14ac:dyDescent="0.35">
      <c r="B1039" s="84"/>
    </row>
    <row r="1040" spans="2:2" x14ac:dyDescent="0.35">
      <c r="B1040" s="84"/>
    </row>
    <row r="1041" spans="2:2" x14ac:dyDescent="0.35">
      <c r="B1041" s="84"/>
    </row>
    <row r="1042" spans="2:2" x14ac:dyDescent="0.35">
      <c r="B1042" s="84"/>
    </row>
    <row r="1043" spans="2:2" x14ac:dyDescent="0.35">
      <c r="B1043" s="84"/>
    </row>
    <row r="1044" spans="2:2" x14ac:dyDescent="0.35">
      <c r="B1044" s="84"/>
    </row>
    <row r="1045" spans="2:2" x14ac:dyDescent="0.35">
      <c r="B1045" s="84"/>
    </row>
    <row r="1046" spans="2:2" x14ac:dyDescent="0.35">
      <c r="B1046" s="84"/>
    </row>
    <row r="1047" spans="2:2" x14ac:dyDescent="0.35">
      <c r="B1047" s="84"/>
    </row>
    <row r="1048" spans="2:2" x14ac:dyDescent="0.35">
      <c r="B1048" s="84"/>
    </row>
    <row r="1049" spans="2:2" x14ac:dyDescent="0.35">
      <c r="B1049" s="84"/>
    </row>
    <row r="1050" spans="2:2" x14ac:dyDescent="0.35">
      <c r="B1050" s="84"/>
    </row>
    <row r="1051" spans="2:2" x14ac:dyDescent="0.35">
      <c r="B1051" s="84"/>
    </row>
    <row r="1052" spans="2:2" x14ac:dyDescent="0.35">
      <c r="B1052" s="84"/>
    </row>
    <row r="1053" spans="2:2" x14ac:dyDescent="0.35">
      <c r="B1053" s="84"/>
    </row>
    <row r="1054" spans="2:2" x14ac:dyDescent="0.35">
      <c r="B1054" s="84"/>
    </row>
    <row r="1055" spans="2:2" x14ac:dyDescent="0.35">
      <c r="B1055" s="84"/>
    </row>
    <row r="1056" spans="2:2" x14ac:dyDescent="0.35">
      <c r="B1056" s="84"/>
    </row>
    <row r="1057" spans="2:2" x14ac:dyDescent="0.35">
      <c r="B1057" s="84"/>
    </row>
    <row r="1058" spans="2:2" x14ac:dyDescent="0.35">
      <c r="B1058" s="84"/>
    </row>
    <row r="1059" spans="2:2" x14ac:dyDescent="0.35">
      <c r="B1059" s="84"/>
    </row>
    <row r="1060" spans="2:2" x14ac:dyDescent="0.35">
      <c r="B1060" s="84"/>
    </row>
    <row r="1061" spans="2:2" x14ac:dyDescent="0.35">
      <c r="B1061" s="84"/>
    </row>
    <row r="1062" spans="2:2" x14ac:dyDescent="0.35">
      <c r="B1062" s="84"/>
    </row>
    <row r="1063" spans="2:2" x14ac:dyDescent="0.35">
      <c r="B1063" s="84"/>
    </row>
    <row r="1064" spans="2:2" x14ac:dyDescent="0.35">
      <c r="B1064" s="84"/>
    </row>
    <row r="1065" spans="2:2" x14ac:dyDescent="0.35">
      <c r="B1065" s="84"/>
    </row>
    <row r="1066" spans="2:2" x14ac:dyDescent="0.35">
      <c r="B1066" s="84"/>
    </row>
    <row r="1067" spans="2:2" x14ac:dyDescent="0.35">
      <c r="B1067" s="84"/>
    </row>
    <row r="1068" spans="2:2" x14ac:dyDescent="0.35">
      <c r="B1068" s="84"/>
    </row>
    <row r="1069" spans="2:2" x14ac:dyDescent="0.35">
      <c r="B1069" s="84"/>
    </row>
    <row r="1070" spans="2:2" x14ac:dyDescent="0.35">
      <c r="B1070" s="84"/>
    </row>
    <row r="1071" spans="2:2" x14ac:dyDescent="0.35">
      <c r="B1071" s="84"/>
    </row>
    <row r="1072" spans="2:2" x14ac:dyDescent="0.35">
      <c r="B1072" s="84"/>
    </row>
    <row r="1073" spans="2:2" x14ac:dyDescent="0.35">
      <c r="B1073" s="84"/>
    </row>
    <row r="1074" spans="2:2" x14ac:dyDescent="0.35">
      <c r="B1074" s="84"/>
    </row>
    <row r="1075" spans="2:2" x14ac:dyDescent="0.35">
      <c r="B1075" s="84"/>
    </row>
    <row r="1076" spans="2:2" x14ac:dyDescent="0.35">
      <c r="B1076" s="84"/>
    </row>
    <row r="1077" spans="2:2" x14ac:dyDescent="0.35">
      <c r="B1077" s="84"/>
    </row>
    <row r="1078" spans="2:2" x14ac:dyDescent="0.35">
      <c r="B1078" s="84"/>
    </row>
    <row r="1079" spans="2:2" x14ac:dyDescent="0.35">
      <c r="B1079" s="84"/>
    </row>
    <row r="1080" spans="2:2" x14ac:dyDescent="0.35">
      <c r="B1080" s="84"/>
    </row>
    <row r="1081" spans="2:2" x14ac:dyDescent="0.35">
      <c r="B1081" s="84"/>
    </row>
    <row r="1082" spans="2:2" x14ac:dyDescent="0.35">
      <c r="B1082" s="84"/>
    </row>
    <row r="1083" spans="2:2" x14ac:dyDescent="0.35">
      <c r="B1083" s="84"/>
    </row>
    <row r="1084" spans="2:2" x14ac:dyDescent="0.35">
      <c r="B1084" s="84"/>
    </row>
    <row r="1085" spans="2:2" x14ac:dyDescent="0.35">
      <c r="B1085" s="84"/>
    </row>
    <row r="1086" spans="2:2" x14ac:dyDescent="0.35">
      <c r="B1086" s="84"/>
    </row>
    <row r="1087" spans="2:2" x14ac:dyDescent="0.35">
      <c r="B1087" s="84"/>
    </row>
    <row r="1088" spans="2:2" x14ac:dyDescent="0.35">
      <c r="B1088" s="84"/>
    </row>
    <row r="1089" spans="2:2" x14ac:dyDescent="0.35">
      <c r="B1089" s="84"/>
    </row>
    <row r="1090" spans="2:2" x14ac:dyDescent="0.35">
      <c r="B1090" s="84"/>
    </row>
    <row r="1091" spans="2:2" x14ac:dyDescent="0.35">
      <c r="B1091" s="84"/>
    </row>
    <row r="1092" spans="2:2" x14ac:dyDescent="0.35">
      <c r="B1092" s="84"/>
    </row>
    <row r="1093" spans="2:2" x14ac:dyDescent="0.35">
      <c r="B1093" s="84"/>
    </row>
    <row r="1094" spans="2:2" x14ac:dyDescent="0.35">
      <c r="B1094" s="84"/>
    </row>
    <row r="1095" spans="2:2" x14ac:dyDescent="0.35">
      <c r="B1095" s="84"/>
    </row>
    <row r="1096" spans="2:2" x14ac:dyDescent="0.35">
      <c r="B1096" s="84"/>
    </row>
    <row r="1097" spans="2:2" x14ac:dyDescent="0.35">
      <c r="B1097" s="84"/>
    </row>
    <row r="1098" spans="2:2" x14ac:dyDescent="0.35">
      <c r="B1098" s="84"/>
    </row>
    <row r="1099" spans="2:2" x14ac:dyDescent="0.35">
      <c r="B1099" s="84"/>
    </row>
    <row r="1100" spans="2:2" x14ac:dyDescent="0.35">
      <c r="B1100" s="84"/>
    </row>
    <row r="1101" spans="2:2" x14ac:dyDescent="0.35">
      <c r="B1101" s="84"/>
    </row>
    <row r="1102" spans="2:2" x14ac:dyDescent="0.35">
      <c r="B1102" s="84"/>
    </row>
    <row r="1103" spans="2:2" x14ac:dyDescent="0.35">
      <c r="B1103" s="84"/>
    </row>
    <row r="1104" spans="2:2" x14ac:dyDescent="0.35">
      <c r="B1104" s="84"/>
    </row>
    <row r="1105" spans="2:2" x14ac:dyDescent="0.35">
      <c r="B1105" s="84"/>
    </row>
    <row r="1106" spans="2:2" x14ac:dyDescent="0.35">
      <c r="B1106" s="84"/>
    </row>
    <row r="1107" spans="2:2" x14ac:dyDescent="0.35">
      <c r="B1107" s="84"/>
    </row>
    <row r="1108" spans="2:2" x14ac:dyDescent="0.35">
      <c r="B1108" s="84"/>
    </row>
    <row r="1109" spans="2:2" x14ac:dyDescent="0.35">
      <c r="B1109" s="84"/>
    </row>
    <row r="1110" spans="2:2" x14ac:dyDescent="0.35">
      <c r="B1110" s="84"/>
    </row>
    <row r="1111" spans="2:2" x14ac:dyDescent="0.35">
      <c r="B1111" s="84"/>
    </row>
    <row r="1112" spans="2:2" x14ac:dyDescent="0.35">
      <c r="B1112" s="84"/>
    </row>
    <row r="1113" spans="2:2" x14ac:dyDescent="0.35">
      <c r="B1113" s="84"/>
    </row>
    <row r="1114" spans="2:2" x14ac:dyDescent="0.35">
      <c r="B1114" s="84"/>
    </row>
    <row r="1115" spans="2:2" x14ac:dyDescent="0.35">
      <c r="B1115" s="84"/>
    </row>
    <row r="1116" spans="2:2" x14ac:dyDescent="0.35">
      <c r="B1116" s="84"/>
    </row>
    <row r="1117" spans="2:2" x14ac:dyDescent="0.35">
      <c r="B1117" s="84"/>
    </row>
    <row r="1118" spans="2:2" x14ac:dyDescent="0.35">
      <c r="B1118" s="84"/>
    </row>
    <row r="1119" spans="2:2" x14ac:dyDescent="0.35">
      <c r="B1119" s="84"/>
    </row>
    <row r="1120" spans="2:2" x14ac:dyDescent="0.35">
      <c r="B1120" s="84"/>
    </row>
    <row r="1121" spans="2:2" x14ac:dyDescent="0.35">
      <c r="B1121" s="84"/>
    </row>
    <row r="1122" spans="2:2" x14ac:dyDescent="0.35">
      <c r="B1122" s="84"/>
    </row>
    <row r="1123" spans="2:2" x14ac:dyDescent="0.35">
      <c r="B1123" s="84"/>
    </row>
    <row r="1124" spans="2:2" x14ac:dyDescent="0.35">
      <c r="B1124" s="84"/>
    </row>
    <row r="1125" spans="2:2" x14ac:dyDescent="0.35">
      <c r="B1125" s="84"/>
    </row>
    <row r="1126" spans="2:2" x14ac:dyDescent="0.35">
      <c r="B1126" s="84"/>
    </row>
    <row r="1127" spans="2:2" x14ac:dyDescent="0.35">
      <c r="B1127" s="84"/>
    </row>
    <row r="1128" spans="2:2" x14ac:dyDescent="0.35">
      <c r="B1128" s="84"/>
    </row>
    <row r="1129" spans="2:2" x14ac:dyDescent="0.35">
      <c r="B1129" s="84"/>
    </row>
    <row r="1130" spans="2:2" x14ac:dyDescent="0.35">
      <c r="B1130" s="84"/>
    </row>
    <row r="1131" spans="2:2" x14ac:dyDescent="0.35">
      <c r="B1131" s="84"/>
    </row>
    <row r="1132" spans="2:2" x14ac:dyDescent="0.35">
      <c r="B1132" s="84"/>
    </row>
    <row r="1133" spans="2:2" x14ac:dyDescent="0.35">
      <c r="B1133" s="84"/>
    </row>
    <row r="1134" spans="2:2" x14ac:dyDescent="0.35">
      <c r="B1134" s="84"/>
    </row>
    <row r="1135" spans="2:2" x14ac:dyDescent="0.35">
      <c r="B1135" s="84"/>
    </row>
    <row r="1136" spans="2:2" x14ac:dyDescent="0.35">
      <c r="B1136" s="84"/>
    </row>
    <row r="1137" spans="2:2" x14ac:dyDescent="0.35">
      <c r="B1137" s="84"/>
    </row>
    <row r="1138" spans="2:2" x14ac:dyDescent="0.35">
      <c r="B1138" s="84"/>
    </row>
    <row r="1139" spans="2:2" x14ac:dyDescent="0.35">
      <c r="B1139" s="84"/>
    </row>
    <row r="1140" spans="2:2" x14ac:dyDescent="0.35">
      <c r="B1140" s="84"/>
    </row>
    <row r="1141" spans="2:2" x14ac:dyDescent="0.35">
      <c r="B1141" s="84"/>
    </row>
    <row r="1142" spans="2:2" x14ac:dyDescent="0.35">
      <c r="B1142" s="84"/>
    </row>
    <row r="1143" spans="2:2" x14ac:dyDescent="0.35">
      <c r="B1143" s="84"/>
    </row>
    <row r="1144" spans="2:2" x14ac:dyDescent="0.35">
      <c r="B1144" s="84"/>
    </row>
    <row r="1145" spans="2:2" x14ac:dyDescent="0.35">
      <c r="B1145" s="84"/>
    </row>
    <row r="1146" spans="2:2" x14ac:dyDescent="0.35">
      <c r="B1146" s="84"/>
    </row>
    <row r="1147" spans="2:2" x14ac:dyDescent="0.35">
      <c r="B1147" s="84"/>
    </row>
    <row r="1148" spans="2:2" x14ac:dyDescent="0.35">
      <c r="B1148" s="84"/>
    </row>
    <row r="1149" spans="2:2" x14ac:dyDescent="0.35">
      <c r="B1149" s="84"/>
    </row>
    <row r="1150" spans="2:2" x14ac:dyDescent="0.35">
      <c r="B1150" s="84"/>
    </row>
    <row r="1151" spans="2:2" x14ac:dyDescent="0.35">
      <c r="B1151" s="84"/>
    </row>
    <row r="1152" spans="2:2" x14ac:dyDescent="0.35">
      <c r="B1152" s="84"/>
    </row>
    <row r="1153" spans="2:2" x14ac:dyDescent="0.35">
      <c r="B1153" s="84"/>
    </row>
    <row r="1154" spans="2:2" x14ac:dyDescent="0.35">
      <c r="B1154" s="84"/>
    </row>
    <row r="1155" spans="2:2" x14ac:dyDescent="0.35">
      <c r="B1155" s="84"/>
    </row>
    <row r="1156" spans="2:2" x14ac:dyDescent="0.35">
      <c r="B1156" s="84"/>
    </row>
    <row r="1157" spans="2:2" x14ac:dyDescent="0.35">
      <c r="B1157" s="84"/>
    </row>
    <row r="1158" spans="2:2" x14ac:dyDescent="0.35">
      <c r="B1158" s="84"/>
    </row>
    <row r="1159" spans="2:2" x14ac:dyDescent="0.35">
      <c r="B1159" s="84"/>
    </row>
    <row r="1160" spans="2:2" x14ac:dyDescent="0.35">
      <c r="B1160" s="84"/>
    </row>
    <row r="1161" spans="2:2" x14ac:dyDescent="0.35">
      <c r="B1161" s="84"/>
    </row>
    <row r="1162" spans="2:2" x14ac:dyDescent="0.35">
      <c r="B1162" s="84"/>
    </row>
    <row r="1163" spans="2:2" x14ac:dyDescent="0.35">
      <c r="B1163" s="84"/>
    </row>
    <row r="1164" spans="2:2" x14ac:dyDescent="0.35">
      <c r="B1164" s="84"/>
    </row>
    <row r="1165" spans="2:2" x14ac:dyDescent="0.35">
      <c r="B1165" s="84"/>
    </row>
    <row r="1166" spans="2:2" x14ac:dyDescent="0.35">
      <c r="B1166" s="84"/>
    </row>
    <row r="1167" spans="2:2" x14ac:dyDescent="0.35">
      <c r="B1167" s="84"/>
    </row>
    <row r="1168" spans="2:2" x14ac:dyDescent="0.35">
      <c r="B1168" s="84"/>
    </row>
    <row r="1169" spans="2:2" x14ac:dyDescent="0.35">
      <c r="B1169" s="84"/>
    </row>
    <row r="1170" spans="2:2" x14ac:dyDescent="0.35">
      <c r="B1170" s="84"/>
    </row>
    <row r="1171" spans="2:2" x14ac:dyDescent="0.35">
      <c r="B1171" s="84"/>
    </row>
    <row r="1172" spans="2:2" x14ac:dyDescent="0.35">
      <c r="B1172" s="84"/>
    </row>
    <row r="1173" spans="2:2" x14ac:dyDescent="0.35">
      <c r="B1173" s="84"/>
    </row>
    <row r="1174" spans="2:2" x14ac:dyDescent="0.35">
      <c r="B1174" s="84"/>
    </row>
    <row r="1175" spans="2:2" x14ac:dyDescent="0.35">
      <c r="B1175" s="84"/>
    </row>
    <row r="1176" spans="2:2" x14ac:dyDescent="0.35">
      <c r="B1176" s="84"/>
    </row>
    <row r="1177" spans="2:2" x14ac:dyDescent="0.35">
      <c r="B1177" s="84"/>
    </row>
    <row r="1178" spans="2:2" x14ac:dyDescent="0.35">
      <c r="B1178" s="84"/>
    </row>
    <row r="1179" spans="2:2" x14ac:dyDescent="0.35">
      <c r="B1179" s="84"/>
    </row>
    <row r="1180" spans="2:2" x14ac:dyDescent="0.35">
      <c r="B1180" s="84"/>
    </row>
    <row r="1181" spans="2:2" x14ac:dyDescent="0.35">
      <c r="B1181" s="84"/>
    </row>
    <row r="1182" spans="2:2" x14ac:dyDescent="0.35">
      <c r="B1182" s="84"/>
    </row>
    <row r="1183" spans="2:2" x14ac:dyDescent="0.35">
      <c r="B1183" s="84"/>
    </row>
    <row r="1184" spans="2:2" x14ac:dyDescent="0.35">
      <c r="B1184" s="84"/>
    </row>
    <row r="1185" spans="2:2" x14ac:dyDescent="0.35">
      <c r="B1185" s="84"/>
    </row>
    <row r="1186" spans="2:2" x14ac:dyDescent="0.35">
      <c r="B1186" s="84"/>
    </row>
    <row r="1187" spans="2:2" x14ac:dyDescent="0.35">
      <c r="B1187" s="84"/>
    </row>
    <row r="1188" spans="2:2" x14ac:dyDescent="0.35">
      <c r="B1188" s="84"/>
    </row>
    <row r="1189" spans="2:2" x14ac:dyDescent="0.35">
      <c r="B1189" s="84"/>
    </row>
    <row r="1190" spans="2:2" x14ac:dyDescent="0.35">
      <c r="B1190" s="84"/>
    </row>
    <row r="1191" spans="2:2" x14ac:dyDescent="0.35">
      <c r="B1191" s="84"/>
    </row>
    <row r="1192" spans="2:2" x14ac:dyDescent="0.35">
      <c r="B1192" s="84"/>
    </row>
    <row r="1193" spans="2:2" x14ac:dyDescent="0.35">
      <c r="B1193" s="84"/>
    </row>
    <row r="1194" spans="2:2" x14ac:dyDescent="0.35">
      <c r="B1194" s="84"/>
    </row>
    <row r="1195" spans="2:2" x14ac:dyDescent="0.35">
      <c r="B1195" s="84"/>
    </row>
    <row r="1196" spans="2:2" x14ac:dyDescent="0.35">
      <c r="B1196" s="84"/>
    </row>
    <row r="1197" spans="2:2" x14ac:dyDescent="0.35">
      <c r="B1197" s="84"/>
    </row>
    <row r="1198" spans="2:2" x14ac:dyDescent="0.35">
      <c r="B1198" s="84"/>
    </row>
    <row r="1199" spans="2:2" x14ac:dyDescent="0.35">
      <c r="B1199" s="84"/>
    </row>
    <row r="1200" spans="2:2" x14ac:dyDescent="0.35">
      <c r="B1200" s="84"/>
    </row>
    <row r="1201" spans="2:2" x14ac:dyDescent="0.35">
      <c r="B1201" s="84"/>
    </row>
    <row r="1202" spans="2:2" x14ac:dyDescent="0.35">
      <c r="B1202" s="84"/>
    </row>
    <row r="1203" spans="2:2" x14ac:dyDescent="0.35">
      <c r="B1203" s="84"/>
    </row>
    <row r="1204" spans="2:2" x14ac:dyDescent="0.35">
      <c r="B1204" s="84"/>
    </row>
    <row r="1205" spans="2:2" x14ac:dyDescent="0.35">
      <c r="B1205" s="84"/>
    </row>
    <row r="1206" spans="2:2" x14ac:dyDescent="0.35">
      <c r="B1206" s="84"/>
    </row>
    <row r="1207" spans="2:2" x14ac:dyDescent="0.35">
      <c r="B1207" s="84"/>
    </row>
    <row r="1208" spans="2:2" x14ac:dyDescent="0.35">
      <c r="B1208" s="84"/>
    </row>
    <row r="1209" spans="2:2" x14ac:dyDescent="0.35">
      <c r="B1209" s="84"/>
    </row>
    <row r="1210" spans="2:2" x14ac:dyDescent="0.35">
      <c r="B1210" s="84"/>
    </row>
    <row r="1211" spans="2:2" x14ac:dyDescent="0.35">
      <c r="B1211" s="84"/>
    </row>
    <row r="1212" spans="2:2" x14ac:dyDescent="0.35">
      <c r="B1212" s="84"/>
    </row>
    <row r="1213" spans="2:2" x14ac:dyDescent="0.35">
      <c r="B1213" s="84"/>
    </row>
    <row r="1214" spans="2:2" x14ac:dyDescent="0.35">
      <c r="B1214" s="84"/>
    </row>
    <row r="1215" spans="2:2" x14ac:dyDescent="0.35">
      <c r="B1215" s="84"/>
    </row>
    <row r="1216" spans="2:2" x14ac:dyDescent="0.35">
      <c r="B1216" s="84"/>
    </row>
    <row r="1217" spans="2:2" x14ac:dyDescent="0.35">
      <c r="B1217" s="84"/>
    </row>
    <row r="1218" spans="2:2" x14ac:dyDescent="0.35">
      <c r="B1218" s="84"/>
    </row>
    <row r="1219" spans="2:2" x14ac:dyDescent="0.35">
      <c r="B1219" s="84"/>
    </row>
    <row r="1220" spans="2:2" x14ac:dyDescent="0.35">
      <c r="B1220" s="84"/>
    </row>
    <row r="1221" spans="2:2" x14ac:dyDescent="0.35">
      <c r="B1221" s="84"/>
    </row>
    <row r="1222" spans="2:2" x14ac:dyDescent="0.35">
      <c r="B1222" s="84"/>
    </row>
    <row r="1223" spans="2:2" x14ac:dyDescent="0.35">
      <c r="B1223" s="84"/>
    </row>
    <row r="1224" spans="2:2" x14ac:dyDescent="0.35">
      <c r="B1224" s="84"/>
    </row>
    <row r="1225" spans="2:2" x14ac:dyDescent="0.35">
      <c r="B1225" s="84"/>
    </row>
    <row r="1226" spans="2:2" x14ac:dyDescent="0.35">
      <c r="B1226" s="84"/>
    </row>
    <row r="1227" spans="2:2" x14ac:dyDescent="0.35">
      <c r="B1227" s="84"/>
    </row>
    <row r="1228" spans="2:2" x14ac:dyDescent="0.35">
      <c r="B1228" s="84"/>
    </row>
    <row r="1229" spans="2:2" x14ac:dyDescent="0.35">
      <c r="B1229" s="84"/>
    </row>
    <row r="1230" spans="2:2" x14ac:dyDescent="0.35">
      <c r="B1230" s="84"/>
    </row>
    <row r="1231" spans="2:2" x14ac:dyDescent="0.35">
      <c r="B1231" s="84"/>
    </row>
    <row r="1232" spans="2:2" x14ac:dyDescent="0.35">
      <c r="B1232" s="84"/>
    </row>
    <row r="1233" spans="2:2" x14ac:dyDescent="0.35">
      <c r="B1233" s="84"/>
    </row>
    <row r="1234" spans="2:2" x14ac:dyDescent="0.35">
      <c r="B1234" s="84"/>
    </row>
    <row r="1235" spans="2:2" x14ac:dyDescent="0.35">
      <c r="B1235" s="84"/>
    </row>
    <row r="1236" spans="2:2" x14ac:dyDescent="0.35">
      <c r="B1236" s="84"/>
    </row>
    <row r="1237" spans="2:2" x14ac:dyDescent="0.35">
      <c r="B1237" s="84"/>
    </row>
    <row r="1238" spans="2:2" x14ac:dyDescent="0.35">
      <c r="B1238" s="84"/>
    </row>
    <row r="1239" spans="2:2" x14ac:dyDescent="0.35">
      <c r="B1239" s="84"/>
    </row>
    <row r="1240" spans="2:2" x14ac:dyDescent="0.35">
      <c r="B1240" s="84"/>
    </row>
    <row r="1241" spans="2:2" x14ac:dyDescent="0.35">
      <c r="B1241" s="84"/>
    </row>
    <row r="1242" spans="2:2" x14ac:dyDescent="0.35">
      <c r="B1242" s="84"/>
    </row>
    <row r="1243" spans="2:2" x14ac:dyDescent="0.35">
      <c r="B1243" s="84"/>
    </row>
    <row r="1244" spans="2:2" x14ac:dyDescent="0.35">
      <c r="B1244" s="84"/>
    </row>
    <row r="1245" spans="2:2" x14ac:dyDescent="0.35">
      <c r="B1245" s="84"/>
    </row>
    <row r="1246" spans="2:2" x14ac:dyDescent="0.35">
      <c r="B1246" s="84"/>
    </row>
    <row r="1247" spans="2:2" x14ac:dyDescent="0.35">
      <c r="B1247" s="84"/>
    </row>
    <row r="1248" spans="2:2" x14ac:dyDescent="0.35">
      <c r="B1248" s="84"/>
    </row>
    <row r="1249" spans="2:2" x14ac:dyDescent="0.35">
      <c r="B1249" s="84"/>
    </row>
    <row r="1250" spans="2:2" x14ac:dyDescent="0.35">
      <c r="B1250" s="84"/>
    </row>
    <row r="1251" spans="2:2" x14ac:dyDescent="0.35">
      <c r="B1251" s="84"/>
    </row>
    <row r="1252" spans="2:2" x14ac:dyDescent="0.35">
      <c r="B1252" s="84"/>
    </row>
    <row r="1253" spans="2:2" x14ac:dyDescent="0.35">
      <c r="B1253" s="84"/>
    </row>
    <row r="1254" spans="2:2" x14ac:dyDescent="0.35">
      <c r="B1254" s="84"/>
    </row>
    <row r="1255" spans="2:2" x14ac:dyDescent="0.35">
      <c r="B1255" s="84"/>
    </row>
    <row r="1256" spans="2:2" x14ac:dyDescent="0.35">
      <c r="B1256" s="84"/>
    </row>
    <row r="1257" spans="2:2" x14ac:dyDescent="0.35">
      <c r="B1257" s="84"/>
    </row>
    <row r="1258" spans="2:2" x14ac:dyDescent="0.35">
      <c r="B1258" s="84"/>
    </row>
    <row r="1259" spans="2:2" x14ac:dyDescent="0.35">
      <c r="B1259" s="84"/>
    </row>
    <row r="1260" spans="2:2" x14ac:dyDescent="0.35">
      <c r="B1260" s="84"/>
    </row>
    <row r="1261" spans="2:2" x14ac:dyDescent="0.35">
      <c r="B1261" s="84"/>
    </row>
    <row r="1262" spans="2:2" x14ac:dyDescent="0.35">
      <c r="B1262" s="84"/>
    </row>
    <row r="1263" spans="2:2" x14ac:dyDescent="0.35">
      <c r="B1263" s="84"/>
    </row>
    <row r="1264" spans="2:2" x14ac:dyDescent="0.35">
      <c r="B1264" s="84"/>
    </row>
    <row r="1265" spans="2:2" x14ac:dyDescent="0.35">
      <c r="B1265" s="84"/>
    </row>
    <row r="1266" spans="2:2" x14ac:dyDescent="0.35">
      <c r="B1266" s="84"/>
    </row>
    <row r="1267" spans="2:2" x14ac:dyDescent="0.35">
      <c r="B1267" s="84"/>
    </row>
    <row r="1268" spans="2:2" x14ac:dyDescent="0.35">
      <c r="B1268" s="84"/>
    </row>
    <row r="1269" spans="2:2" x14ac:dyDescent="0.35">
      <c r="B1269" s="84"/>
    </row>
    <row r="1270" spans="2:2" x14ac:dyDescent="0.35">
      <c r="B1270" s="84"/>
    </row>
    <row r="1271" spans="2:2" x14ac:dyDescent="0.35">
      <c r="B1271" s="84"/>
    </row>
    <row r="1272" spans="2:2" x14ac:dyDescent="0.35">
      <c r="B1272" s="84"/>
    </row>
    <row r="1273" spans="2:2" x14ac:dyDescent="0.35">
      <c r="B1273" s="84"/>
    </row>
    <row r="1274" spans="2:2" x14ac:dyDescent="0.35">
      <c r="B1274" s="84"/>
    </row>
    <row r="1275" spans="2:2" x14ac:dyDescent="0.35">
      <c r="B1275" s="84"/>
    </row>
    <row r="1276" spans="2:2" x14ac:dyDescent="0.35">
      <c r="B1276" s="84"/>
    </row>
    <row r="1277" spans="2:2" x14ac:dyDescent="0.35">
      <c r="B1277" s="84"/>
    </row>
    <row r="1278" spans="2:2" x14ac:dyDescent="0.35">
      <c r="B1278" s="84"/>
    </row>
    <row r="1279" spans="2:2" x14ac:dyDescent="0.35">
      <c r="B1279" s="84"/>
    </row>
    <row r="1280" spans="2:2" x14ac:dyDescent="0.35">
      <c r="B1280" s="84"/>
    </row>
    <row r="1281" spans="2:2" x14ac:dyDescent="0.35">
      <c r="B1281" s="84"/>
    </row>
    <row r="1282" spans="2:2" x14ac:dyDescent="0.35">
      <c r="B1282" s="84"/>
    </row>
    <row r="1283" spans="2:2" x14ac:dyDescent="0.35">
      <c r="B1283" s="84"/>
    </row>
    <row r="1284" spans="2:2" x14ac:dyDescent="0.35">
      <c r="B1284" s="84"/>
    </row>
    <row r="1285" spans="2:2" x14ac:dyDescent="0.35">
      <c r="B1285" s="84"/>
    </row>
    <row r="1286" spans="2:2" x14ac:dyDescent="0.35">
      <c r="B1286" s="84"/>
    </row>
    <row r="1287" spans="2:2" x14ac:dyDescent="0.35">
      <c r="B1287" s="84"/>
    </row>
    <row r="1288" spans="2:2" x14ac:dyDescent="0.35">
      <c r="B1288" s="84"/>
    </row>
    <row r="1289" spans="2:2" x14ac:dyDescent="0.35">
      <c r="B1289" s="84"/>
    </row>
    <row r="1290" spans="2:2" x14ac:dyDescent="0.35">
      <c r="B1290" s="84"/>
    </row>
    <row r="1291" spans="2:2" x14ac:dyDescent="0.35">
      <c r="B1291" s="84"/>
    </row>
    <row r="1292" spans="2:2" x14ac:dyDescent="0.35">
      <c r="B1292" s="84"/>
    </row>
    <row r="1293" spans="2:2" x14ac:dyDescent="0.35">
      <c r="B1293" s="84"/>
    </row>
    <row r="1294" spans="2:2" x14ac:dyDescent="0.35">
      <c r="B1294" s="84"/>
    </row>
    <row r="1295" spans="2:2" x14ac:dyDescent="0.35">
      <c r="B1295" s="84"/>
    </row>
    <row r="1296" spans="2:2" x14ac:dyDescent="0.35">
      <c r="B1296" s="84"/>
    </row>
    <row r="1297" spans="2:2" x14ac:dyDescent="0.35">
      <c r="B1297" s="84"/>
    </row>
    <row r="1298" spans="2:2" x14ac:dyDescent="0.35">
      <c r="B1298" s="84"/>
    </row>
    <row r="1299" spans="2:2" x14ac:dyDescent="0.35">
      <c r="B1299" s="84"/>
    </row>
    <row r="1300" spans="2:2" x14ac:dyDescent="0.35">
      <c r="B1300" s="84"/>
    </row>
    <row r="1301" spans="2:2" x14ac:dyDescent="0.35">
      <c r="B1301" s="84"/>
    </row>
    <row r="1302" spans="2:2" x14ac:dyDescent="0.35">
      <c r="B1302" s="84"/>
    </row>
    <row r="1303" spans="2:2" x14ac:dyDescent="0.35">
      <c r="B1303" s="84"/>
    </row>
    <row r="1304" spans="2:2" x14ac:dyDescent="0.35">
      <c r="B1304" s="84"/>
    </row>
    <row r="1305" spans="2:2" x14ac:dyDescent="0.35">
      <c r="B1305" s="84"/>
    </row>
    <row r="1306" spans="2:2" x14ac:dyDescent="0.35">
      <c r="B1306" s="84"/>
    </row>
    <row r="1307" spans="2:2" x14ac:dyDescent="0.35">
      <c r="B1307" s="84"/>
    </row>
    <row r="1308" spans="2:2" x14ac:dyDescent="0.35">
      <c r="B1308" s="84"/>
    </row>
    <row r="1309" spans="2:2" x14ac:dyDescent="0.35">
      <c r="B1309" s="84"/>
    </row>
    <row r="1310" spans="2:2" x14ac:dyDescent="0.35">
      <c r="B1310" s="84"/>
    </row>
    <row r="1311" spans="2:2" x14ac:dyDescent="0.35">
      <c r="B1311" s="84"/>
    </row>
    <row r="1312" spans="2:2" x14ac:dyDescent="0.35">
      <c r="B1312" s="84"/>
    </row>
    <row r="1313" spans="2:2" x14ac:dyDescent="0.35">
      <c r="B1313" s="84"/>
    </row>
    <row r="1314" spans="2:2" x14ac:dyDescent="0.35">
      <c r="B1314" s="84"/>
    </row>
    <row r="1315" spans="2:2" x14ac:dyDescent="0.35">
      <c r="B1315" s="84"/>
    </row>
    <row r="1316" spans="2:2" x14ac:dyDescent="0.35">
      <c r="B1316" s="84"/>
    </row>
    <row r="1317" spans="2:2" x14ac:dyDescent="0.35">
      <c r="B1317" s="84"/>
    </row>
    <row r="1318" spans="2:2" x14ac:dyDescent="0.35">
      <c r="B1318" s="84"/>
    </row>
    <row r="1319" spans="2:2" x14ac:dyDescent="0.35">
      <c r="B1319" s="84"/>
    </row>
    <row r="1320" spans="2:2" x14ac:dyDescent="0.35">
      <c r="B1320" s="84"/>
    </row>
    <row r="1321" spans="2:2" x14ac:dyDescent="0.35">
      <c r="B1321" s="84"/>
    </row>
    <row r="1322" spans="2:2" x14ac:dyDescent="0.35">
      <c r="B1322" s="84"/>
    </row>
    <row r="1323" spans="2:2" x14ac:dyDescent="0.35">
      <c r="B1323" s="84"/>
    </row>
    <row r="1324" spans="2:2" x14ac:dyDescent="0.35">
      <c r="B1324" s="84"/>
    </row>
    <row r="1325" spans="2:2" x14ac:dyDescent="0.35">
      <c r="B1325" s="84"/>
    </row>
    <row r="1326" spans="2:2" x14ac:dyDescent="0.35">
      <c r="B1326" s="84"/>
    </row>
    <row r="1327" spans="2:2" x14ac:dyDescent="0.35">
      <c r="B1327" s="84"/>
    </row>
    <row r="1328" spans="2:2" x14ac:dyDescent="0.35">
      <c r="B1328" s="84"/>
    </row>
    <row r="1329" spans="2:2" x14ac:dyDescent="0.35">
      <c r="B1329" s="84"/>
    </row>
    <row r="1330" spans="2:2" x14ac:dyDescent="0.35">
      <c r="B1330" s="84"/>
    </row>
    <row r="1331" spans="2:2" x14ac:dyDescent="0.35">
      <c r="B1331" s="84"/>
    </row>
    <row r="1332" spans="2:2" x14ac:dyDescent="0.35">
      <c r="B1332" s="84"/>
    </row>
    <row r="1333" spans="2:2" x14ac:dyDescent="0.35">
      <c r="B1333" s="84"/>
    </row>
    <row r="1334" spans="2:2" x14ac:dyDescent="0.35">
      <c r="B1334" s="84"/>
    </row>
    <row r="1335" spans="2:2" x14ac:dyDescent="0.35">
      <c r="B1335" s="84"/>
    </row>
    <row r="1336" spans="2:2" x14ac:dyDescent="0.35">
      <c r="B1336" s="84"/>
    </row>
    <row r="1337" spans="2:2" x14ac:dyDescent="0.35">
      <c r="B1337" s="84"/>
    </row>
    <row r="1338" spans="2:2" x14ac:dyDescent="0.35">
      <c r="B1338" s="84"/>
    </row>
    <row r="1339" spans="2:2" x14ac:dyDescent="0.35">
      <c r="B1339" s="84"/>
    </row>
    <row r="1340" spans="2:2" x14ac:dyDescent="0.35">
      <c r="B1340" s="84"/>
    </row>
    <row r="1341" spans="2:2" x14ac:dyDescent="0.35">
      <c r="B1341" s="84"/>
    </row>
    <row r="1342" spans="2:2" x14ac:dyDescent="0.35">
      <c r="B1342" s="84"/>
    </row>
    <row r="1343" spans="2:2" x14ac:dyDescent="0.35">
      <c r="B1343" s="84"/>
    </row>
    <row r="1344" spans="2:2" x14ac:dyDescent="0.35">
      <c r="B1344" s="84"/>
    </row>
    <row r="1345" spans="2:2" x14ac:dyDescent="0.35">
      <c r="B1345" s="84"/>
    </row>
    <row r="1346" spans="2:2" x14ac:dyDescent="0.35">
      <c r="B1346" s="84"/>
    </row>
    <row r="1347" spans="2:2" x14ac:dyDescent="0.35">
      <c r="B1347" s="84"/>
    </row>
    <row r="1348" spans="2:2" x14ac:dyDescent="0.35">
      <c r="B1348" s="84"/>
    </row>
    <row r="1349" spans="2:2" x14ac:dyDescent="0.35">
      <c r="B1349" s="84"/>
    </row>
    <row r="1350" spans="2:2" x14ac:dyDescent="0.35">
      <c r="B1350" s="84"/>
    </row>
    <row r="1351" spans="2:2" x14ac:dyDescent="0.35">
      <c r="B1351" s="84"/>
    </row>
    <row r="1352" spans="2:2" x14ac:dyDescent="0.35">
      <c r="B1352" s="84"/>
    </row>
    <row r="1353" spans="2:2" x14ac:dyDescent="0.35">
      <c r="B1353" s="84"/>
    </row>
    <row r="1354" spans="2:2" x14ac:dyDescent="0.35">
      <c r="B1354" s="84"/>
    </row>
    <row r="1355" spans="2:2" x14ac:dyDescent="0.35">
      <c r="B1355" s="84"/>
    </row>
    <row r="1356" spans="2:2" x14ac:dyDescent="0.35">
      <c r="B1356" s="84"/>
    </row>
    <row r="1357" spans="2:2" x14ac:dyDescent="0.35">
      <c r="B1357" s="84"/>
    </row>
    <row r="1358" spans="2:2" x14ac:dyDescent="0.35">
      <c r="B1358" s="84"/>
    </row>
    <row r="1359" spans="2:2" x14ac:dyDescent="0.35">
      <c r="B1359" s="84"/>
    </row>
    <row r="1360" spans="2:2" x14ac:dyDescent="0.35">
      <c r="B1360" s="84"/>
    </row>
    <row r="1361" spans="2:2" x14ac:dyDescent="0.35">
      <c r="B1361" s="84"/>
    </row>
    <row r="1362" spans="2:2" x14ac:dyDescent="0.35">
      <c r="B1362" s="84"/>
    </row>
    <row r="1363" spans="2:2" x14ac:dyDescent="0.35">
      <c r="B1363" s="84"/>
    </row>
    <row r="1364" spans="2:2" x14ac:dyDescent="0.35">
      <c r="B1364" s="84"/>
    </row>
    <row r="1365" spans="2:2" x14ac:dyDescent="0.35">
      <c r="B1365" s="84"/>
    </row>
    <row r="1366" spans="2:2" x14ac:dyDescent="0.35">
      <c r="B1366" s="84"/>
    </row>
    <row r="1367" spans="2:2" x14ac:dyDescent="0.35">
      <c r="B1367" s="84"/>
    </row>
    <row r="1368" spans="2:2" x14ac:dyDescent="0.35">
      <c r="B1368" s="84"/>
    </row>
    <row r="1369" spans="2:2" x14ac:dyDescent="0.35">
      <c r="B1369" s="84"/>
    </row>
    <row r="1370" spans="2:2" x14ac:dyDescent="0.35">
      <c r="B1370" s="84"/>
    </row>
    <row r="1371" spans="2:2" x14ac:dyDescent="0.35">
      <c r="B1371" s="84"/>
    </row>
    <row r="1372" spans="2:2" x14ac:dyDescent="0.35">
      <c r="B1372" s="84"/>
    </row>
    <row r="1373" spans="2:2" x14ac:dyDescent="0.35">
      <c r="B1373" s="84"/>
    </row>
    <row r="1374" spans="2:2" x14ac:dyDescent="0.35">
      <c r="B1374" s="84"/>
    </row>
    <row r="1375" spans="2:2" x14ac:dyDescent="0.35">
      <c r="B1375" s="84"/>
    </row>
    <row r="1376" spans="2:2" x14ac:dyDescent="0.35">
      <c r="B1376" s="84"/>
    </row>
    <row r="1377" spans="2:2" x14ac:dyDescent="0.35">
      <c r="B1377" s="84"/>
    </row>
    <row r="1378" spans="2:2" x14ac:dyDescent="0.35">
      <c r="B1378" s="84"/>
    </row>
    <row r="1379" spans="2:2" x14ac:dyDescent="0.35">
      <c r="B1379" s="84"/>
    </row>
    <row r="1380" spans="2:2" x14ac:dyDescent="0.35">
      <c r="B1380" s="84"/>
    </row>
    <row r="1381" spans="2:2" x14ac:dyDescent="0.35">
      <c r="B1381" s="84"/>
    </row>
    <row r="1382" spans="2:2" x14ac:dyDescent="0.35">
      <c r="B1382" s="84"/>
    </row>
    <row r="1383" spans="2:2" x14ac:dyDescent="0.35">
      <c r="B1383" s="84"/>
    </row>
    <row r="1384" spans="2:2" x14ac:dyDescent="0.35">
      <c r="B1384" s="84"/>
    </row>
    <row r="1385" spans="2:2" x14ac:dyDescent="0.35">
      <c r="B1385" s="84"/>
    </row>
    <row r="1386" spans="2:2" x14ac:dyDescent="0.35">
      <c r="B1386" s="84"/>
    </row>
    <row r="1387" spans="2:2" x14ac:dyDescent="0.35">
      <c r="B1387" s="84"/>
    </row>
    <row r="1388" spans="2:2" x14ac:dyDescent="0.35">
      <c r="B1388" s="84"/>
    </row>
    <row r="1389" spans="2:2" x14ac:dyDescent="0.35">
      <c r="B1389" s="84"/>
    </row>
    <row r="1390" spans="2:2" x14ac:dyDescent="0.35">
      <c r="B1390" s="84"/>
    </row>
    <row r="1391" spans="2:2" x14ac:dyDescent="0.35">
      <c r="B1391" s="84"/>
    </row>
    <row r="1392" spans="2:2" x14ac:dyDescent="0.35">
      <c r="B1392" s="84"/>
    </row>
    <row r="1393" spans="2:2" x14ac:dyDescent="0.35">
      <c r="B1393" s="84"/>
    </row>
    <row r="1394" spans="2:2" x14ac:dyDescent="0.35">
      <c r="B1394" s="84"/>
    </row>
    <row r="1395" spans="2:2" x14ac:dyDescent="0.35">
      <c r="B1395" s="84"/>
    </row>
    <row r="1396" spans="2:2" x14ac:dyDescent="0.35">
      <c r="B1396" s="84"/>
    </row>
    <row r="1397" spans="2:2" x14ac:dyDescent="0.35">
      <c r="B1397" s="84"/>
    </row>
    <row r="1398" spans="2:2" x14ac:dyDescent="0.35">
      <c r="B1398" s="84"/>
    </row>
    <row r="1399" spans="2:2" x14ac:dyDescent="0.35">
      <c r="B1399" s="84"/>
    </row>
    <row r="1400" spans="2:2" x14ac:dyDescent="0.35">
      <c r="B1400" s="84"/>
    </row>
    <row r="1401" spans="2:2" x14ac:dyDescent="0.35">
      <c r="B1401" s="84"/>
    </row>
    <row r="1402" spans="2:2" x14ac:dyDescent="0.35">
      <c r="B1402" s="84"/>
    </row>
    <row r="1403" spans="2:2" x14ac:dyDescent="0.35">
      <c r="B1403" s="84"/>
    </row>
    <row r="1404" spans="2:2" x14ac:dyDescent="0.35">
      <c r="B1404" s="84"/>
    </row>
    <row r="1405" spans="2:2" x14ac:dyDescent="0.35">
      <c r="B1405" s="84"/>
    </row>
    <row r="1406" spans="2:2" x14ac:dyDescent="0.35">
      <c r="B1406" s="84"/>
    </row>
    <row r="1407" spans="2:2" x14ac:dyDescent="0.35">
      <c r="B1407" s="84"/>
    </row>
    <row r="1408" spans="2:2" x14ac:dyDescent="0.35">
      <c r="B1408" s="84"/>
    </row>
    <row r="1409" spans="2:2" x14ac:dyDescent="0.35">
      <c r="B1409" s="84"/>
    </row>
    <row r="1410" spans="2:2" x14ac:dyDescent="0.35">
      <c r="B1410" s="84"/>
    </row>
    <row r="1411" spans="2:2" x14ac:dyDescent="0.35">
      <c r="B1411" s="84"/>
    </row>
    <row r="1412" spans="2:2" x14ac:dyDescent="0.35">
      <c r="B1412" s="84"/>
    </row>
    <row r="1413" spans="2:2" x14ac:dyDescent="0.35">
      <c r="B1413" s="84"/>
    </row>
    <row r="1414" spans="2:2" x14ac:dyDescent="0.35">
      <c r="B1414" s="84"/>
    </row>
    <row r="1415" spans="2:2" x14ac:dyDescent="0.35">
      <c r="B1415" s="84"/>
    </row>
    <row r="1416" spans="2:2" x14ac:dyDescent="0.35">
      <c r="B1416" s="84"/>
    </row>
    <row r="1417" spans="2:2" x14ac:dyDescent="0.35">
      <c r="B1417" s="84"/>
    </row>
    <row r="1418" spans="2:2" x14ac:dyDescent="0.35">
      <c r="B1418" s="84"/>
    </row>
    <row r="1419" spans="2:2" x14ac:dyDescent="0.35">
      <c r="B1419" s="84"/>
    </row>
    <row r="1420" spans="2:2" x14ac:dyDescent="0.35">
      <c r="B1420" s="84"/>
    </row>
    <row r="1421" spans="2:2" x14ac:dyDescent="0.35">
      <c r="B1421" s="84"/>
    </row>
    <row r="1422" spans="2:2" x14ac:dyDescent="0.35">
      <c r="B1422" s="84"/>
    </row>
    <row r="1423" spans="2:2" x14ac:dyDescent="0.35">
      <c r="B1423" s="84"/>
    </row>
    <row r="1424" spans="2:2" x14ac:dyDescent="0.35">
      <c r="B1424" s="84"/>
    </row>
    <row r="1425" spans="2:2" x14ac:dyDescent="0.35">
      <c r="B1425" s="84"/>
    </row>
    <row r="1426" spans="2:2" x14ac:dyDescent="0.35">
      <c r="B1426" s="84"/>
    </row>
    <row r="1427" spans="2:2" x14ac:dyDescent="0.35">
      <c r="B1427" s="84"/>
    </row>
    <row r="1428" spans="2:2" x14ac:dyDescent="0.35">
      <c r="B1428" s="84"/>
    </row>
    <row r="1429" spans="2:2" x14ac:dyDescent="0.35">
      <c r="B1429" s="84"/>
    </row>
    <row r="1430" spans="2:2" x14ac:dyDescent="0.35">
      <c r="B1430" s="84"/>
    </row>
    <row r="1431" spans="2:2" x14ac:dyDescent="0.35">
      <c r="B1431" s="84"/>
    </row>
    <row r="1432" spans="2:2" x14ac:dyDescent="0.35">
      <c r="B1432" s="84"/>
    </row>
    <row r="1433" spans="2:2" x14ac:dyDescent="0.35">
      <c r="B1433" s="84"/>
    </row>
    <row r="1434" spans="2:2" x14ac:dyDescent="0.35">
      <c r="B1434" s="84"/>
    </row>
    <row r="1435" spans="2:2" x14ac:dyDescent="0.35">
      <c r="B1435" s="84"/>
    </row>
    <row r="1436" spans="2:2" x14ac:dyDescent="0.35">
      <c r="B1436" s="84"/>
    </row>
    <row r="1437" spans="2:2" x14ac:dyDescent="0.35">
      <c r="B1437" s="84"/>
    </row>
    <row r="1438" spans="2:2" x14ac:dyDescent="0.35">
      <c r="B1438" s="84"/>
    </row>
    <row r="1439" spans="2:2" x14ac:dyDescent="0.35">
      <c r="B1439" s="84"/>
    </row>
    <row r="1440" spans="2:2" x14ac:dyDescent="0.35">
      <c r="B1440" s="84"/>
    </row>
    <row r="1441" spans="2:2" x14ac:dyDescent="0.35">
      <c r="B1441" s="84"/>
    </row>
    <row r="1442" spans="2:2" x14ac:dyDescent="0.35">
      <c r="B1442" s="84"/>
    </row>
    <row r="1443" spans="2:2" x14ac:dyDescent="0.35">
      <c r="B1443" s="84"/>
    </row>
    <row r="1444" spans="2:2" x14ac:dyDescent="0.35">
      <c r="B1444" s="84"/>
    </row>
    <row r="1445" spans="2:2" x14ac:dyDescent="0.35">
      <c r="B1445" s="84"/>
    </row>
    <row r="1446" spans="2:2" x14ac:dyDescent="0.35">
      <c r="B1446" s="84"/>
    </row>
    <row r="1447" spans="2:2" x14ac:dyDescent="0.35">
      <c r="B1447" s="84"/>
    </row>
    <row r="1448" spans="2:2" x14ac:dyDescent="0.35">
      <c r="B1448" s="84"/>
    </row>
    <row r="1449" spans="2:2" x14ac:dyDescent="0.35">
      <c r="B1449" s="84"/>
    </row>
    <row r="1450" spans="2:2" x14ac:dyDescent="0.35">
      <c r="B1450" s="84"/>
    </row>
    <row r="1451" spans="2:2" x14ac:dyDescent="0.35">
      <c r="B1451" s="84"/>
    </row>
    <row r="1452" spans="2:2" x14ac:dyDescent="0.35">
      <c r="B1452" s="84"/>
    </row>
    <row r="1453" spans="2:2" x14ac:dyDescent="0.35">
      <c r="B1453" s="84"/>
    </row>
    <row r="1454" spans="2:2" x14ac:dyDescent="0.35">
      <c r="B1454" s="84"/>
    </row>
    <row r="1455" spans="2:2" x14ac:dyDescent="0.35">
      <c r="B1455" s="84"/>
    </row>
    <row r="1456" spans="2:2" x14ac:dyDescent="0.35">
      <c r="B1456" s="84"/>
    </row>
    <row r="1457" spans="2:2" x14ac:dyDescent="0.35">
      <c r="B1457" s="84"/>
    </row>
    <row r="1458" spans="2:2" x14ac:dyDescent="0.35">
      <c r="B1458" s="84"/>
    </row>
    <row r="1459" spans="2:2" x14ac:dyDescent="0.35">
      <c r="B1459" s="84"/>
    </row>
    <row r="1460" spans="2:2" x14ac:dyDescent="0.35">
      <c r="B1460" s="84"/>
    </row>
    <row r="1461" spans="2:2" x14ac:dyDescent="0.35">
      <c r="B1461" s="84"/>
    </row>
    <row r="1462" spans="2:2" x14ac:dyDescent="0.35">
      <c r="B1462" s="84"/>
    </row>
    <row r="1463" spans="2:2" x14ac:dyDescent="0.35">
      <c r="B1463" s="84"/>
    </row>
    <row r="1464" spans="2:2" x14ac:dyDescent="0.35">
      <c r="B1464" s="84"/>
    </row>
    <row r="1465" spans="2:2" x14ac:dyDescent="0.35">
      <c r="B1465" s="84"/>
    </row>
    <row r="1466" spans="2:2" x14ac:dyDescent="0.35">
      <c r="B1466" s="84"/>
    </row>
    <row r="1467" spans="2:2" x14ac:dyDescent="0.35">
      <c r="B1467" s="84"/>
    </row>
    <row r="1468" spans="2:2" x14ac:dyDescent="0.35">
      <c r="B1468" s="84"/>
    </row>
    <row r="1469" spans="2:2" x14ac:dyDescent="0.35">
      <c r="B1469" s="84"/>
    </row>
    <row r="1470" spans="2:2" x14ac:dyDescent="0.35">
      <c r="B1470" s="84"/>
    </row>
    <row r="1471" spans="2:2" x14ac:dyDescent="0.35">
      <c r="B1471" s="84"/>
    </row>
    <row r="1472" spans="2:2" x14ac:dyDescent="0.35">
      <c r="B1472" s="84"/>
    </row>
    <row r="1473" spans="2:2" x14ac:dyDescent="0.35">
      <c r="B1473" s="84"/>
    </row>
    <row r="1474" spans="2:2" x14ac:dyDescent="0.35">
      <c r="B1474" s="84"/>
    </row>
    <row r="1475" spans="2:2" x14ac:dyDescent="0.35">
      <c r="B1475" s="84"/>
    </row>
    <row r="1476" spans="2:2" x14ac:dyDescent="0.35">
      <c r="B1476" s="84"/>
    </row>
    <row r="1477" spans="2:2" x14ac:dyDescent="0.35">
      <c r="B1477" s="84"/>
    </row>
    <row r="1478" spans="2:2" x14ac:dyDescent="0.35">
      <c r="B1478" s="84"/>
    </row>
    <row r="1479" spans="2:2" x14ac:dyDescent="0.35">
      <c r="B1479" s="84"/>
    </row>
    <row r="1480" spans="2:2" x14ac:dyDescent="0.35">
      <c r="B1480" s="84"/>
    </row>
    <row r="1481" spans="2:2" x14ac:dyDescent="0.35">
      <c r="B1481" s="84"/>
    </row>
    <row r="1482" spans="2:2" x14ac:dyDescent="0.35">
      <c r="B1482" s="84"/>
    </row>
    <row r="1483" spans="2:2" x14ac:dyDescent="0.35">
      <c r="B1483" s="84"/>
    </row>
    <row r="1484" spans="2:2" x14ac:dyDescent="0.35">
      <c r="B1484" s="84"/>
    </row>
    <row r="1485" spans="2:2" x14ac:dyDescent="0.35">
      <c r="B1485" s="84"/>
    </row>
    <row r="1486" spans="2:2" x14ac:dyDescent="0.35">
      <c r="B1486" s="84"/>
    </row>
    <row r="1487" spans="2:2" x14ac:dyDescent="0.35">
      <c r="B1487" s="84"/>
    </row>
    <row r="1488" spans="2:2" x14ac:dyDescent="0.35">
      <c r="B1488" s="84"/>
    </row>
    <row r="1489" spans="2:2" x14ac:dyDescent="0.35">
      <c r="B1489" s="84"/>
    </row>
    <row r="1490" spans="2:2" x14ac:dyDescent="0.35">
      <c r="B1490" s="84"/>
    </row>
    <row r="1491" spans="2:2" x14ac:dyDescent="0.35">
      <c r="B1491" s="84"/>
    </row>
    <row r="1492" spans="2:2" x14ac:dyDescent="0.35">
      <c r="B1492" s="84"/>
    </row>
    <row r="1493" spans="2:2" x14ac:dyDescent="0.35">
      <c r="B1493" s="84"/>
    </row>
    <row r="1494" spans="2:2" x14ac:dyDescent="0.35">
      <c r="B1494" s="84"/>
    </row>
    <row r="1495" spans="2:2" x14ac:dyDescent="0.35">
      <c r="B1495" s="84"/>
    </row>
    <row r="1496" spans="2:2" x14ac:dyDescent="0.35">
      <c r="B1496" s="84"/>
    </row>
    <row r="1497" spans="2:2" x14ac:dyDescent="0.35">
      <c r="B1497" s="84"/>
    </row>
    <row r="1498" spans="2:2" x14ac:dyDescent="0.35">
      <c r="B1498" s="84"/>
    </row>
    <row r="1499" spans="2:2" x14ac:dyDescent="0.35">
      <c r="B1499" s="84"/>
    </row>
    <row r="1500" spans="2:2" x14ac:dyDescent="0.35">
      <c r="B1500" s="84"/>
    </row>
    <row r="1501" spans="2:2" x14ac:dyDescent="0.35">
      <c r="B1501" s="84"/>
    </row>
    <row r="1502" spans="2:2" x14ac:dyDescent="0.35">
      <c r="B1502" s="84"/>
    </row>
    <row r="1503" spans="2:2" x14ac:dyDescent="0.35">
      <c r="B1503" s="84"/>
    </row>
    <row r="1504" spans="2:2" x14ac:dyDescent="0.35">
      <c r="B1504" s="84"/>
    </row>
    <row r="1505" spans="2:2" x14ac:dyDescent="0.35">
      <c r="B1505" s="84"/>
    </row>
    <row r="1506" spans="2:2" x14ac:dyDescent="0.35">
      <c r="B1506" s="84"/>
    </row>
    <row r="1507" spans="2:2" x14ac:dyDescent="0.35">
      <c r="B1507" s="84"/>
    </row>
    <row r="1508" spans="2:2" x14ac:dyDescent="0.35">
      <c r="B1508" s="84"/>
    </row>
    <row r="1509" spans="2:2" x14ac:dyDescent="0.35">
      <c r="B1509" s="84"/>
    </row>
    <row r="1510" spans="2:2" x14ac:dyDescent="0.35">
      <c r="B1510" s="84"/>
    </row>
    <row r="1511" spans="2:2" x14ac:dyDescent="0.35">
      <c r="B1511" s="84"/>
    </row>
    <row r="1512" spans="2:2" x14ac:dyDescent="0.35">
      <c r="B1512" s="84"/>
    </row>
    <row r="1513" spans="2:2" x14ac:dyDescent="0.35">
      <c r="B1513" s="84"/>
    </row>
    <row r="1514" spans="2:2" x14ac:dyDescent="0.35">
      <c r="B1514" s="84"/>
    </row>
    <row r="1515" spans="2:2" x14ac:dyDescent="0.35">
      <c r="B1515" s="84"/>
    </row>
    <row r="1516" spans="2:2" x14ac:dyDescent="0.35">
      <c r="B1516" s="84"/>
    </row>
    <row r="1517" spans="2:2" x14ac:dyDescent="0.35">
      <c r="B1517" s="84"/>
    </row>
    <row r="1518" spans="2:2" x14ac:dyDescent="0.35">
      <c r="B1518" s="84"/>
    </row>
    <row r="1519" spans="2:2" x14ac:dyDescent="0.35">
      <c r="B1519" s="84"/>
    </row>
    <row r="1520" spans="2:2" x14ac:dyDescent="0.35">
      <c r="B1520" s="84"/>
    </row>
    <row r="1521" spans="2:2" x14ac:dyDescent="0.35">
      <c r="B1521" s="84"/>
    </row>
    <row r="1522" spans="2:2" x14ac:dyDescent="0.35">
      <c r="B1522" s="84"/>
    </row>
    <row r="1523" spans="2:2" x14ac:dyDescent="0.35">
      <c r="B1523" s="84"/>
    </row>
    <row r="1524" spans="2:2" x14ac:dyDescent="0.35">
      <c r="B1524" s="84"/>
    </row>
    <row r="1525" spans="2:2" x14ac:dyDescent="0.35">
      <c r="B1525" s="84"/>
    </row>
    <row r="1526" spans="2:2" x14ac:dyDescent="0.35">
      <c r="B1526" s="84"/>
    </row>
    <row r="1527" spans="2:2" x14ac:dyDescent="0.35">
      <c r="B1527" s="84"/>
    </row>
    <row r="1528" spans="2:2" x14ac:dyDescent="0.35">
      <c r="B1528" s="84"/>
    </row>
    <row r="1529" spans="2:2" x14ac:dyDescent="0.35">
      <c r="B1529" s="84"/>
    </row>
    <row r="1530" spans="2:2" x14ac:dyDescent="0.35">
      <c r="B1530" s="84"/>
    </row>
    <row r="1531" spans="2:2" x14ac:dyDescent="0.35">
      <c r="B1531" s="84"/>
    </row>
    <row r="1532" spans="2:2" x14ac:dyDescent="0.35">
      <c r="B1532" s="84"/>
    </row>
    <row r="1533" spans="2:2" x14ac:dyDescent="0.35">
      <c r="B1533" s="84"/>
    </row>
    <row r="1534" spans="2:2" x14ac:dyDescent="0.35">
      <c r="B1534" s="84"/>
    </row>
    <row r="1535" spans="2:2" x14ac:dyDescent="0.35">
      <c r="B1535" s="84"/>
    </row>
    <row r="1536" spans="2:2" x14ac:dyDescent="0.35">
      <c r="B1536" s="84"/>
    </row>
    <row r="1537" spans="2:2" x14ac:dyDescent="0.35">
      <c r="B1537" s="84"/>
    </row>
    <row r="1538" spans="2:2" x14ac:dyDescent="0.35">
      <c r="B1538" s="84"/>
    </row>
    <row r="1539" spans="2:2" x14ac:dyDescent="0.35">
      <c r="B1539" s="84"/>
    </row>
    <row r="1540" spans="2:2" x14ac:dyDescent="0.35">
      <c r="B1540" s="84"/>
    </row>
    <row r="1541" spans="2:2" x14ac:dyDescent="0.35">
      <c r="B1541" s="84"/>
    </row>
    <row r="1542" spans="2:2" x14ac:dyDescent="0.35">
      <c r="B1542" s="84"/>
    </row>
    <row r="1543" spans="2:2" x14ac:dyDescent="0.35">
      <c r="B1543" s="84"/>
    </row>
    <row r="1544" spans="2:2" x14ac:dyDescent="0.35">
      <c r="B1544" s="84"/>
    </row>
    <row r="1545" spans="2:2" x14ac:dyDescent="0.35">
      <c r="B1545" s="84"/>
    </row>
    <row r="1546" spans="2:2" x14ac:dyDescent="0.35">
      <c r="B1546" s="84"/>
    </row>
    <row r="1547" spans="2:2" x14ac:dyDescent="0.35">
      <c r="B1547" s="84"/>
    </row>
    <row r="1548" spans="2:2" x14ac:dyDescent="0.35">
      <c r="B1548" s="84"/>
    </row>
    <row r="1549" spans="2:2" x14ac:dyDescent="0.35">
      <c r="B1549" s="84"/>
    </row>
    <row r="1550" spans="2:2" x14ac:dyDescent="0.35">
      <c r="B1550" s="84"/>
    </row>
    <row r="1551" spans="2:2" x14ac:dyDescent="0.35">
      <c r="B1551" s="84"/>
    </row>
    <row r="1552" spans="2:2" x14ac:dyDescent="0.35">
      <c r="B1552" s="84"/>
    </row>
    <row r="1553" spans="2:2" x14ac:dyDescent="0.35">
      <c r="B1553" s="84"/>
    </row>
    <row r="1554" spans="2:2" x14ac:dyDescent="0.35">
      <c r="B1554" s="84"/>
    </row>
    <row r="1555" spans="2:2" x14ac:dyDescent="0.35">
      <c r="B1555" s="84"/>
    </row>
    <row r="1556" spans="2:2" x14ac:dyDescent="0.35">
      <c r="B1556" s="84"/>
    </row>
    <row r="1557" spans="2:2" x14ac:dyDescent="0.35">
      <c r="B1557" s="84"/>
    </row>
    <row r="1558" spans="2:2" x14ac:dyDescent="0.35">
      <c r="B1558" s="84"/>
    </row>
    <row r="1559" spans="2:2" x14ac:dyDescent="0.35">
      <c r="B1559" s="84"/>
    </row>
    <row r="1560" spans="2:2" x14ac:dyDescent="0.35">
      <c r="B1560" s="84"/>
    </row>
    <row r="1561" spans="2:2" x14ac:dyDescent="0.35">
      <c r="B1561" s="84"/>
    </row>
    <row r="1562" spans="2:2" x14ac:dyDescent="0.35">
      <c r="B1562" s="84"/>
    </row>
    <row r="1563" spans="2:2" x14ac:dyDescent="0.35">
      <c r="B1563" s="84"/>
    </row>
    <row r="1564" spans="2:2" x14ac:dyDescent="0.35">
      <c r="B1564" s="84"/>
    </row>
    <row r="1565" spans="2:2" x14ac:dyDescent="0.35">
      <c r="B1565" s="84"/>
    </row>
    <row r="1566" spans="2:2" x14ac:dyDescent="0.35">
      <c r="B1566" s="84"/>
    </row>
    <row r="1567" spans="2:2" x14ac:dyDescent="0.35">
      <c r="B1567" s="84"/>
    </row>
    <row r="1568" spans="2:2" x14ac:dyDescent="0.35">
      <c r="B1568" s="84"/>
    </row>
    <row r="1569" spans="2:2" x14ac:dyDescent="0.35">
      <c r="B1569" s="84"/>
    </row>
    <row r="1570" spans="2:2" x14ac:dyDescent="0.35">
      <c r="B1570" s="84"/>
    </row>
    <row r="1571" spans="2:2" x14ac:dyDescent="0.35">
      <c r="B1571" s="84"/>
    </row>
    <row r="1572" spans="2:2" x14ac:dyDescent="0.35">
      <c r="B1572" s="84"/>
    </row>
    <row r="1573" spans="2:2" x14ac:dyDescent="0.35">
      <c r="B1573" s="84"/>
    </row>
    <row r="1574" spans="2:2" x14ac:dyDescent="0.35">
      <c r="B1574" s="84"/>
    </row>
    <row r="1575" spans="2:2" x14ac:dyDescent="0.35">
      <c r="B1575" s="84"/>
    </row>
    <row r="1576" spans="2:2" x14ac:dyDescent="0.35">
      <c r="B1576" s="84"/>
    </row>
    <row r="1577" spans="2:2" x14ac:dyDescent="0.35">
      <c r="B1577" s="84"/>
    </row>
    <row r="1578" spans="2:2" x14ac:dyDescent="0.35">
      <c r="B1578" s="84"/>
    </row>
    <row r="1579" spans="2:2" x14ac:dyDescent="0.35">
      <c r="B1579" s="84"/>
    </row>
    <row r="1580" spans="2:2" x14ac:dyDescent="0.35">
      <c r="B1580" s="84"/>
    </row>
    <row r="1581" spans="2:2" x14ac:dyDescent="0.35">
      <c r="B1581" s="84"/>
    </row>
    <row r="1582" spans="2:2" x14ac:dyDescent="0.35">
      <c r="B1582" s="84"/>
    </row>
    <row r="1583" spans="2:2" x14ac:dyDescent="0.35">
      <c r="B1583" s="84"/>
    </row>
    <row r="1584" spans="2:2" x14ac:dyDescent="0.35">
      <c r="B1584" s="84"/>
    </row>
    <row r="1585" spans="2:2" x14ac:dyDescent="0.35">
      <c r="B1585" s="84"/>
    </row>
    <row r="1586" spans="2:2" x14ac:dyDescent="0.35">
      <c r="B1586" s="84"/>
    </row>
    <row r="1587" spans="2:2" x14ac:dyDescent="0.35">
      <c r="B1587" s="84"/>
    </row>
    <row r="1588" spans="2:2" x14ac:dyDescent="0.35">
      <c r="B1588" s="84"/>
    </row>
    <row r="1589" spans="2:2" x14ac:dyDescent="0.35">
      <c r="B1589" s="84"/>
    </row>
    <row r="1590" spans="2:2" x14ac:dyDescent="0.35">
      <c r="B1590" s="84"/>
    </row>
    <row r="1591" spans="2:2" x14ac:dyDescent="0.35">
      <c r="B1591" s="84"/>
    </row>
    <row r="1592" spans="2:2" x14ac:dyDescent="0.35">
      <c r="B1592" s="84"/>
    </row>
    <row r="1593" spans="2:2" x14ac:dyDescent="0.35">
      <c r="B1593" s="84"/>
    </row>
    <row r="1594" spans="2:2" x14ac:dyDescent="0.35">
      <c r="B1594" s="84"/>
    </row>
    <row r="1595" spans="2:2" x14ac:dyDescent="0.35">
      <c r="B1595" s="84"/>
    </row>
    <row r="1596" spans="2:2" x14ac:dyDescent="0.35">
      <c r="B1596" s="84"/>
    </row>
    <row r="1597" spans="2:2" x14ac:dyDescent="0.35">
      <c r="B1597" s="84"/>
    </row>
    <row r="1598" spans="2:2" x14ac:dyDescent="0.35">
      <c r="B1598" s="84"/>
    </row>
    <row r="1599" spans="2:2" x14ac:dyDescent="0.35">
      <c r="B1599" s="84"/>
    </row>
    <row r="1600" spans="2:2" x14ac:dyDescent="0.35">
      <c r="B1600" s="84"/>
    </row>
    <row r="1601" spans="2:2" x14ac:dyDescent="0.35">
      <c r="B1601" s="84"/>
    </row>
    <row r="1602" spans="2:2" x14ac:dyDescent="0.35">
      <c r="B1602" s="84"/>
    </row>
    <row r="1603" spans="2:2" x14ac:dyDescent="0.35">
      <c r="B1603" s="84"/>
    </row>
    <row r="1604" spans="2:2" x14ac:dyDescent="0.35">
      <c r="B1604" s="84"/>
    </row>
    <row r="1605" spans="2:2" x14ac:dyDescent="0.35">
      <c r="B1605" s="84"/>
    </row>
    <row r="1606" spans="2:2" x14ac:dyDescent="0.35">
      <c r="B1606" s="84"/>
    </row>
    <row r="1607" spans="2:2" x14ac:dyDescent="0.35">
      <c r="B1607" s="84"/>
    </row>
    <row r="1608" spans="2:2" x14ac:dyDescent="0.35">
      <c r="B1608" s="84"/>
    </row>
    <row r="1609" spans="2:2" x14ac:dyDescent="0.35">
      <c r="B1609" s="84"/>
    </row>
    <row r="1610" spans="2:2" x14ac:dyDescent="0.35">
      <c r="B1610" s="84"/>
    </row>
    <row r="1611" spans="2:2" x14ac:dyDescent="0.35">
      <c r="B1611" s="84"/>
    </row>
    <row r="1612" spans="2:2" x14ac:dyDescent="0.35">
      <c r="B1612" s="84"/>
    </row>
    <row r="1613" spans="2:2" x14ac:dyDescent="0.35">
      <c r="B1613" s="84"/>
    </row>
    <row r="1614" spans="2:2" x14ac:dyDescent="0.35">
      <c r="B1614" s="84"/>
    </row>
    <row r="1615" spans="2:2" x14ac:dyDescent="0.35">
      <c r="B1615" s="84"/>
    </row>
    <row r="1616" spans="2:2" x14ac:dyDescent="0.35">
      <c r="B1616" s="84"/>
    </row>
    <row r="1617" spans="2:2" x14ac:dyDescent="0.35">
      <c r="B1617" s="84"/>
    </row>
    <row r="1618" spans="2:2" x14ac:dyDescent="0.35">
      <c r="B1618" s="84"/>
    </row>
    <row r="1619" spans="2:2" x14ac:dyDescent="0.35">
      <c r="B1619" s="84"/>
    </row>
    <row r="1620" spans="2:2" x14ac:dyDescent="0.35">
      <c r="B1620" s="84"/>
    </row>
    <row r="1621" spans="2:2" x14ac:dyDescent="0.35">
      <c r="B1621" s="84"/>
    </row>
    <row r="1622" spans="2:2" x14ac:dyDescent="0.35">
      <c r="B1622" s="84"/>
    </row>
    <row r="1623" spans="2:2" x14ac:dyDescent="0.35">
      <c r="B1623" s="84"/>
    </row>
    <row r="1624" spans="2:2" x14ac:dyDescent="0.35">
      <c r="B1624" s="84"/>
    </row>
    <row r="1625" spans="2:2" x14ac:dyDescent="0.35">
      <c r="B1625" s="84"/>
    </row>
    <row r="1626" spans="2:2" x14ac:dyDescent="0.35">
      <c r="B1626" s="84"/>
    </row>
    <row r="1627" spans="2:2" x14ac:dyDescent="0.35">
      <c r="B1627" s="84"/>
    </row>
    <row r="1628" spans="2:2" x14ac:dyDescent="0.35">
      <c r="B1628" s="84"/>
    </row>
    <row r="1629" spans="2:2" x14ac:dyDescent="0.35">
      <c r="B1629" s="84"/>
    </row>
    <row r="1630" spans="2:2" x14ac:dyDescent="0.35">
      <c r="B1630" s="84"/>
    </row>
    <row r="1631" spans="2:2" x14ac:dyDescent="0.35">
      <c r="B1631" s="84"/>
    </row>
    <row r="1632" spans="2:2" x14ac:dyDescent="0.35">
      <c r="B1632" s="84"/>
    </row>
    <row r="1633" spans="2:2" x14ac:dyDescent="0.35">
      <c r="B1633" s="84"/>
    </row>
    <row r="1634" spans="2:2" x14ac:dyDescent="0.35">
      <c r="B1634" s="84"/>
    </row>
    <row r="1635" spans="2:2" x14ac:dyDescent="0.35">
      <c r="B1635" s="84"/>
    </row>
    <row r="1636" spans="2:2" x14ac:dyDescent="0.35">
      <c r="B1636" s="84"/>
    </row>
    <row r="1637" spans="2:2" x14ac:dyDescent="0.35">
      <c r="B1637" s="84"/>
    </row>
    <row r="1638" spans="2:2" x14ac:dyDescent="0.35">
      <c r="B1638" s="84"/>
    </row>
    <row r="1639" spans="2:2" x14ac:dyDescent="0.35">
      <c r="B1639" s="84"/>
    </row>
    <row r="1640" spans="2:2" x14ac:dyDescent="0.35">
      <c r="B1640" s="84"/>
    </row>
    <row r="1641" spans="2:2" x14ac:dyDescent="0.35">
      <c r="B1641" s="84"/>
    </row>
    <row r="1642" spans="2:2" x14ac:dyDescent="0.35">
      <c r="B1642" s="84"/>
    </row>
    <row r="1643" spans="2:2" x14ac:dyDescent="0.35">
      <c r="B1643" s="84"/>
    </row>
    <row r="1644" spans="2:2" x14ac:dyDescent="0.35">
      <c r="B1644" s="84"/>
    </row>
    <row r="1645" spans="2:2" x14ac:dyDescent="0.35">
      <c r="B1645" s="84"/>
    </row>
    <row r="1646" spans="2:2" x14ac:dyDescent="0.35">
      <c r="B1646" s="84"/>
    </row>
    <row r="1647" spans="2:2" x14ac:dyDescent="0.35">
      <c r="B1647" s="84"/>
    </row>
    <row r="1648" spans="2:2" x14ac:dyDescent="0.35">
      <c r="B1648" s="84"/>
    </row>
    <row r="1649" spans="2:2" x14ac:dyDescent="0.35">
      <c r="B1649" s="84"/>
    </row>
    <row r="1650" spans="2:2" x14ac:dyDescent="0.35">
      <c r="B1650" s="84"/>
    </row>
    <row r="1651" spans="2:2" x14ac:dyDescent="0.35">
      <c r="B1651" s="84"/>
    </row>
    <row r="1652" spans="2:2" x14ac:dyDescent="0.35">
      <c r="B1652" s="84"/>
    </row>
    <row r="1653" spans="2:2" x14ac:dyDescent="0.35">
      <c r="B1653" s="84"/>
    </row>
    <row r="1654" spans="2:2" x14ac:dyDescent="0.35">
      <c r="B1654" s="84"/>
    </row>
    <row r="1655" spans="2:2" x14ac:dyDescent="0.35">
      <c r="B1655" s="84"/>
    </row>
    <row r="1656" spans="2:2" x14ac:dyDescent="0.35">
      <c r="B1656" s="84"/>
    </row>
    <row r="1657" spans="2:2" x14ac:dyDescent="0.35">
      <c r="B1657" s="84"/>
    </row>
    <row r="1658" spans="2:2" x14ac:dyDescent="0.35">
      <c r="B1658" s="84"/>
    </row>
    <row r="1659" spans="2:2" x14ac:dyDescent="0.35">
      <c r="B1659" s="84"/>
    </row>
    <row r="1660" spans="2:2" x14ac:dyDescent="0.35">
      <c r="B1660" s="84"/>
    </row>
    <row r="1661" spans="2:2" x14ac:dyDescent="0.35">
      <c r="B1661" s="84"/>
    </row>
    <row r="1662" spans="2:2" x14ac:dyDescent="0.35">
      <c r="B1662" s="84"/>
    </row>
    <row r="1663" spans="2:2" x14ac:dyDescent="0.35">
      <c r="B1663" s="84"/>
    </row>
    <row r="1664" spans="2:2" x14ac:dyDescent="0.35">
      <c r="B1664" s="84"/>
    </row>
    <row r="1665" spans="2:2" x14ac:dyDescent="0.35">
      <c r="B1665" s="84"/>
    </row>
    <row r="1666" spans="2:2" x14ac:dyDescent="0.35">
      <c r="B1666" s="84"/>
    </row>
    <row r="1667" spans="2:2" x14ac:dyDescent="0.35">
      <c r="B1667" s="84"/>
    </row>
    <row r="1668" spans="2:2" x14ac:dyDescent="0.35">
      <c r="B1668" s="84"/>
    </row>
    <row r="1669" spans="2:2" x14ac:dyDescent="0.35">
      <c r="B1669" s="84"/>
    </row>
    <row r="1670" spans="2:2" x14ac:dyDescent="0.35">
      <c r="B1670" s="84"/>
    </row>
    <row r="1671" spans="2:2" x14ac:dyDescent="0.35">
      <c r="B1671" s="84"/>
    </row>
    <row r="1672" spans="2:2" x14ac:dyDescent="0.35">
      <c r="B1672" s="84"/>
    </row>
    <row r="1673" spans="2:2" x14ac:dyDescent="0.35">
      <c r="B1673" s="84"/>
    </row>
    <row r="1674" spans="2:2" x14ac:dyDescent="0.35">
      <c r="B1674" s="84"/>
    </row>
    <row r="1675" spans="2:2" x14ac:dyDescent="0.35">
      <c r="B1675" s="84"/>
    </row>
    <row r="1676" spans="2:2" x14ac:dyDescent="0.35">
      <c r="B1676" s="84"/>
    </row>
    <row r="1677" spans="2:2" x14ac:dyDescent="0.35">
      <c r="B1677" s="84"/>
    </row>
    <row r="1678" spans="2:2" x14ac:dyDescent="0.35">
      <c r="B1678" s="84"/>
    </row>
    <row r="1679" spans="2:2" x14ac:dyDescent="0.35">
      <c r="B1679" s="84"/>
    </row>
    <row r="1680" spans="2:2" x14ac:dyDescent="0.35">
      <c r="B1680" s="84"/>
    </row>
    <row r="1681" spans="2:2" x14ac:dyDescent="0.35">
      <c r="B1681" s="84"/>
    </row>
    <row r="1682" spans="2:2" x14ac:dyDescent="0.35">
      <c r="B1682" s="84"/>
    </row>
    <row r="1683" spans="2:2" x14ac:dyDescent="0.35">
      <c r="B1683" s="84"/>
    </row>
    <row r="1684" spans="2:2" x14ac:dyDescent="0.35">
      <c r="B1684" s="84"/>
    </row>
    <row r="1685" spans="2:2" x14ac:dyDescent="0.35">
      <c r="B1685" s="84"/>
    </row>
    <row r="1686" spans="2:2" x14ac:dyDescent="0.35">
      <c r="B1686" s="84"/>
    </row>
    <row r="1687" spans="2:2" x14ac:dyDescent="0.35">
      <c r="B1687" s="84"/>
    </row>
    <row r="1688" spans="2:2" x14ac:dyDescent="0.35">
      <c r="B1688" s="84"/>
    </row>
    <row r="1689" spans="2:2" x14ac:dyDescent="0.35">
      <c r="B1689" s="84"/>
    </row>
    <row r="1690" spans="2:2" x14ac:dyDescent="0.35">
      <c r="B1690" s="84"/>
    </row>
    <row r="1691" spans="2:2" x14ac:dyDescent="0.35">
      <c r="B1691" s="84"/>
    </row>
    <row r="1692" spans="2:2" x14ac:dyDescent="0.35">
      <c r="B1692" s="84"/>
    </row>
    <row r="1693" spans="2:2" x14ac:dyDescent="0.35">
      <c r="B1693" s="84"/>
    </row>
    <row r="1694" spans="2:2" x14ac:dyDescent="0.35">
      <c r="B1694" s="84"/>
    </row>
    <row r="1695" spans="2:2" x14ac:dyDescent="0.35">
      <c r="B1695" s="84"/>
    </row>
    <row r="1696" spans="2:2" x14ac:dyDescent="0.35">
      <c r="B1696" s="84"/>
    </row>
    <row r="1697" spans="2:2" x14ac:dyDescent="0.35">
      <c r="B1697" s="84"/>
    </row>
    <row r="1698" spans="2:2" x14ac:dyDescent="0.35">
      <c r="B1698" s="84"/>
    </row>
    <row r="1699" spans="2:2" x14ac:dyDescent="0.35">
      <c r="B1699" s="84"/>
    </row>
    <row r="1700" spans="2:2" x14ac:dyDescent="0.35">
      <c r="B1700" s="84"/>
    </row>
    <row r="1701" spans="2:2" x14ac:dyDescent="0.35">
      <c r="B1701" s="84"/>
    </row>
    <row r="1702" spans="2:2" x14ac:dyDescent="0.35">
      <c r="B1702" s="84"/>
    </row>
    <row r="1703" spans="2:2" x14ac:dyDescent="0.35">
      <c r="B1703" s="84"/>
    </row>
    <row r="1704" spans="2:2" x14ac:dyDescent="0.35">
      <c r="B1704" s="84"/>
    </row>
    <row r="1705" spans="2:2" x14ac:dyDescent="0.35">
      <c r="B1705" s="84"/>
    </row>
    <row r="1706" spans="2:2" x14ac:dyDescent="0.35">
      <c r="B1706" s="84"/>
    </row>
    <row r="1707" spans="2:2" x14ac:dyDescent="0.35">
      <c r="B1707" s="84"/>
    </row>
    <row r="1708" spans="2:2" x14ac:dyDescent="0.35">
      <c r="B1708" s="84"/>
    </row>
    <row r="1709" spans="2:2" x14ac:dyDescent="0.35">
      <c r="B1709" s="84"/>
    </row>
    <row r="1710" spans="2:2" x14ac:dyDescent="0.35">
      <c r="B1710" s="84"/>
    </row>
    <row r="1711" spans="2:2" x14ac:dyDescent="0.35">
      <c r="B1711" s="84"/>
    </row>
    <row r="1712" spans="2:2" x14ac:dyDescent="0.35">
      <c r="B1712" s="84"/>
    </row>
    <row r="1713" spans="2:2" x14ac:dyDescent="0.35">
      <c r="B1713" s="84"/>
    </row>
    <row r="1714" spans="2:2" x14ac:dyDescent="0.35">
      <c r="B1714" s="84"/>
    </row>
    <row r="1715" spans="2:2" x14ac:dyDescent="0.35">
      <c r="B1715" s="84"/>
    </row>
    <row r="1716" spans="2:2" x14ac:dyDescent="0.35">
      <c r="B1716" s="84"/>
    </row>
    <row r="1717" spans="2:2" x14ac:dyDescent="0.35">
      <c r="B1717" s="84"/>
    </row>
    <row r="1718" spans="2:2" x14ac:dyDescent="0.35">
      <c r="B1718" s="84"/>
    </row>
    <row r="1719" spans="2:2" x14ac:dyDescent="0.35">
      <c r="B1719" s="84"/>
    </row>
    <row r="1720" spans="2:2" x14ac:dyDescent="0.35">
      <c r="B1720" s="84"/>
    </row>
    <row r="1721" spans="2:2" x14ac:dyDescent="0.35">
      <c r="B1721" s="84"/>
    </row>
    <row r="1722" spans="2:2" x14ac:dyDescent="0.35">
      <c r="B1722" s="84"/>
    </row>
    <row r="1723" spans="2:2" x14ac:dyDescent="0.35">
      <c r="B1723" s="84"/>
    </row>
    <row r="1724" spans="2:2" x14ac:dyDescent="0.35">
      <c r="B1724" s="84"/>
    </row>
    <row r="1725" spans="2:2" x14ac:dyDescent="0.35">
      <c r="B1725" s="84"/>
    </row>
    <row r="1726" spans="2:2" x14ac:dyDescent="0.35">
      <c r="B1726" s="84"/>
    </row>
    <row r="1727" spans="2:2" x14ac:dyDescent="0.35">
      <c r="B1727" s="84"/>
    </row>
    <row r="1728" spans="2:2" x14ac:dyDescent="0.35">
      <c r="B1728" s="84"/>
    </row>
    <row r="1729" spans="2:2" x14ac:dyDescent="0.35">
      <c r="B1729" s="84"/>
    </row>
    <row r="1730" spans="2:2" x14ac:dyDescent="0.35">
      <c r="B1730" s="84"/>
    </row>
    <row r="1731" spans="2:2" x14ac:dyDescent="0.35">
      <c r="B1731" s="84"/>
    </row>
    <row r="1732" spans="2:2" x14ac:dyDescent="0.35">
      <c r="B1732" s="84"/>
    </row>
    <row r="1733" spans="2:2" x14ac:dyDescent="0.35">
      <c r="B1733" s="84"/>
    </row>
    <row r="1734" spans="2:2" x14ac:dyDescent="0.35">
      <c r="B1734" s="84"/>
    </row>
    <row r="1735" spans="2:2" x14ac:dyDescent="0.35">
      <c r="B1735" s="84"/>
    </row>
    <row r="1736" spans="2:2" x14ac:dyDescent="0.35">
      <c r="B1736" s="84"/>
    </row>
    <row r="1737" spans="2:2" x14ac:dyDescent="0.35">
      <c r="B1737" s="84"/>
    </row>
    <row r="1738" spans="2:2" x14ac:dyDescent="0.35">
      <c r="B1738" s="84"/>
    </row>
    <row r="1739" spans="2:2" x14ac:dyDescent="0.35">
      <c r="B1739" s="84"/>
    </row>
    <row r="1740" spans="2:2" x14ac:dyDescent="0.35">
      <c r="B1740" s="84"/>
    </row>
    <row r="1741" spans="2:2" x14ac:dyDescent="0.35">
      <c r="B1741" s="84"/>
    </row>
    <row r="1742" spans="2:2" x14ac:dyDescent="0.35">
      <c r="B1742" s="84"/>
    </row>
    <row r="1743" spans="2:2" x14ac:dyDescent="0.35">
      <c r="B1743" s="84"/>
    </row>
    <row r="1744" spans="2:2" x14ac:dyDescent="0.35">
      <c r="B1744" s="84"/>
    </row>
    <row r="1745" spans="2:2" x14ac:dyDescent="0.35">
      <c r="B1745" s="84"/>
    </row>
    <row r="1746" spans="2:2" x14ac:dyDescent="0.35">
      <c r="B1746" s="84"/>
    </row>
    <row r="1747" spans="2:2" x14ac:dyDescent="0.35">
      <c r="B1747" s="84"/>
    </row>
    <row r="1748" spans="2:2" x14ac:dyDescent="0.35">
      <c r="B1748" s="84"/>
    </row>
    <row r="1749" spans="2:2" x14ac:dyDescent="0.35">
      <c r="B1749" s="84"/>
    </row>
    <row r="1750" spans="2:2" x14ac:dyDescent="0.35">
      <c r="B1750" s="84"/>
    </row>
    <row r="1751" spans="2:2" x14ac:dyDescent="0.35">
      <c r="B1751" s="84"/>
    </row>
    <row r="1752" spans="2:2" x14ac:dyDescent="0.35">
      <c r="B1752" s="84"/>
    </row>
    <row r="1753" spans="2:2" x14ac:dyDescent="0.35">
      <c r="B1753" s="84"/>
    </row>
    <row r="1754" spans="2:2" x14ac:dyDescent="0.35">
      <c r="B1754" s="84"/>
    </row>
    <row r="1755" spans="2:2" x14ac:dyDescent="0.35">
      <c r="B1755" s="84"/>
    </row>
    <row r="1756" spans="2:2" x14ac:dyDescent="0.35">
      <c r="B1756" s="84"/>
    </row>
    <row r="1757" spans="2:2" x14ac:dyDescent="0.35">
      <c r="B1757" s="84"/>
    </row>
    <row r="1758" spans="2:2" x14ac:dyDescent="0.35">
      <c r="B1758" s="84"/>
    </row>
    <row r="1759" spans="2:2" x14ac:dyDescent="0.35">
      <c r="B1759" s="84"/>
    </row>
    <row r="1760" spans="2:2" x14ac:dyDescent="0.35">
      <c r="B1760" s="84"/>
    </row>
    <row r="1761" spans="2:2" x14ac:dyDescent="0.35">
      <c r="B1761" s="84"/>
    </row>
    <row r="1762" spans="2:2" x14ac:dyDescent="0.35">
      <c r="B1762" s="84"/>
    </row>
    <row r="1763" spans="2:2" x14ac:dyDescent="0.35">
      <c r="B1763" s="84"/>
    </row>
    <row r="1764" spans="2:2" x14ac:dyDescent="0.35">
      <c r="B1764" s="84"/>
    </row>
    <row r="1765" spans="2:2" x14ac:dyDescent="0.35">
      <c r="B1765" s="84"/>
    </row>
    <row r="1766" spans="2:2" x14ac:dyDescent="0.35">
      <c r="B1766" s="84"/>
    </row>
    <row r="1767" spans="2:2" x14ac:dyDescent="0.35">
      <c r="B1767" s="84"/>
    </row>
    <row r="1768" spans="2:2" x14ac:dyDescent="0.35">
      <c r="B1768" s="84"/>
    </row>
    <row r="1769" spans="2:2" x14ac:dyDescent="0.35">
      <c r="B1769" s="84"/>
    </row>
    <row r="1770" spans="2:2" x14ac:dyDescent="0.35">
      <c r="B1770" s="84"/>
    </row>
    <row r="1771" spans="2:2" x14ac:dyDescent="0.35">
      <c r="B1771" s="84"/>
    </row>
    <row r="1772" spans="2:2" x14ac:dyDescent="0.35">
      <c r="B1772" s="84"/>
    </row>
    <row r="1773" spans="2:2" x14ac:dyDescent="0.35">
      <c r="B1773" s="84"/>
    </row>
    <row r="1774" spans="2:2" x14ac:dyDescent="0.35">
      <c r="B1774" s="84"/>
    </row>
    <row r="1775" spans="2:2" x14ac:dyDescent="0.35">
      <c r="B1775" s="84"/>
    </row>
    <row r="1776" spans="2:2" x14ac:dyDescent="0.35">
      <c r="B1776" s="84"/>
    </row>
    <row r="1777" spans="2:2" x14ac:dyDescent="0.35">
      <c r="B1777" s="84"/>
    </row>
    <row r="1778" spans="2:2" x14ac:dyDescent="0.35">
      <c r="B1778" s="84"/>
    </row>
    <row r="1779" spans="2:2" x14ac:dyDescent="0.35">
      <c r="B1779" s="84"/>
    </row>
    <row r="1780" spans="2:2" x14ac:dyDescent="0.35">
      <c r="B1780" s="84"/>
    </row>
    <row r="1781" spans="2:2" x14ac:dyDescent="0.35">
      <c r="B1781" s="84"/>
    </row>
    <row r="1782" spans="2:2" x14ac:dyDescent="0.35">
      <c r="B1782" s="84"/>
    </row>
    <row r="1783" spans="2:2" x14ac:dyDescent="0.35">
      <c r="B1783" s="84"/>
    </row>
    <row r="1784" spans="2:2" x14ac:dyDescent="0.35">
      <c r="B1784" s="84"/>
    </row>
    <row r="1785" spans="2:2" x14ac:dyDescent="0.35">
      <c r="B1785" s="84"/>
    </row>
    <row r="1786" spans="2:2" x14ac:dyDescent="0.35">
      <c r="B1786" s="84"/>
    </row>
    <row r="1787" spans="2:2" x14ac:dyDescent="0.35">
      <c r="B1787" s="84"/>
    </row>
    <row r="1788" spans="2:2" x14ac:dyDescent="0.35">
      <c r="B1788" s="84"/>
    </row>
    <row r="1789" spans="2:2" x14ac:dyDescent="0.35">
      <c r="B1789" s="84"/>
    </row>
    <row r="1790" spans="2:2" x14ac:dyDescent="0.35">
      <c r="B1790" s="84"/>
    </row>
    <row r="1791" spans="2:2" x14ac:dyDescent="0.35">
      <c r="B1791" s="84"/>
    </row>
    <row r="1792" spans="2:2" x14ac:dyDescent="0.35">
      <c r="B1792" s="84"/>
    </row>
    <row r="1793" spans="2:2" x14ac:dyDescent="0.35">
      <c r="B1793" s="84"/>
    </row>
    <row r="1794" spans="2:2" x14ac:dyDescent="0.35">
      <c r="B1794" s="84"/>
    </row>
    <row r="1795" spans="2:2" x14ac:dyDescent="0.35">
      <c r="B1795" s="84"/>
    </row>
    <row r="1796" spans="2:2" x14ac:dyDescent="0.35">
      <c r="B1796" s="84"/>
    </row>
    <row r="1797" spans="2:2" x14ac:dyDescent="0.35">
      <c r="B1797" s="84"/>
    </row>
    <row r="1798" spans="2:2" x14ac:dyDescent="0.35">
      <c r="B1798" s="84"/>
    </row>
    <row r="1799" spans="2:2" x14ac:dyDescent="0.35">
      <c r="B1799" s="84"/>
    </row>
    <row r="1800" spans="2:2" x14ac:dyDescent="0.35">
      <c r="B1800" s="84"/>
    </row>
    <row r="1801" spans="2:2" x14ac:dyDescent="0.35">
      <c r="B1801" s="84"/>
    </row>
    <row r="1802" spans="2:2" x14ac:dyDescent="0.35">
      <c r="B1802" s="84"/>
    </row>
    <row r="1803" spans="2:2" x14ac:dyDescent="0.35">
      <c r="B1803" s="84"/>
    </row>
    <row r="1804" spans="2:2" x14ac:dyDescent="0.35">
      <c r="B1804" s="84"/>
    </row>
    <row r="1805" spans="2:2" x14ac:dyDescent="0.35">
      <c r="B1805" s="84"/>
    </row>
    <row r="1806" spans="2:2" x14ac:dyDescent="0.35">
      <c r="B1806" s="84"/>
    </row>
    <row r="1807" spans="2:2" x14ac:dyDescent="0.35">
      <c r="B1807" s="84"/>
    </row>
    <row r="1808" spans="2:2" x14ac:dyDescent="0.35">
      <c r="B1808" s="84"/>
    </row>
    <row r="1809" spans="2:2" x14ac:dyDescent="0.35">
      <c r="B1809" s="84"/>
    </row>
    <row r="1810" spans="2:2" x14ac:dyDescent="0.35">
      <c r="B1810" s="84"/>
    </row>
    <row r="1811" spans="2:2" x14ac:dyDescent="0.35">
      <c r="B1811" s="84"/>
    </row>
    <row r="1812" spans="2:2" x14ac:dyDescent="0.35">
      <c r="B1812" s="84"/>
    </row>
    <row r="1813" spans="2:2" x14ac:dyDescent="0.35">
      <c r="B1813" s="84"/>
    </row>
    <row r="1814" spans="2:2" x14ac:dyDescent="0.35">
      <c r="B1814" s="84"/>
    </row>
    <row r="1815" spans="2:2" x14ac:dyDescent="0.35">
      <c r="B1815" s="84"/>
    </row>
    <row r="1816" spans="2:2" x14ac:dyDescent="0.35">
      <c r="B1816" s="84"/>
    </row>
    <row r="1817" spans="2:2" x14ac:dyDescent="0.35">
      <c r="B1817" s="84"/>
    </row>
    <row r="1818" spans="2:2" x14ac:dyDescent="0.35">
      <c r="B1818" s="84"/>
    </row>
    <row r="1819" spans="2:2" x14ac:dyDescent="0.35">
      <c r="B1819" s="84"/>
    </row>
    <row r="1820" spans="2:2" x14ac:dyDescent="0.35">
      <c r="B1820" s="84"/>
    </row>
    <row r="1821" spans="2:2" x14ac:dyDescent="0.35">
      <c r="B1821" s="84"/>
    </row>
    <row r="1822" spans="2:2" x14ac:dyDescent="0.35">
      <c r="B1822" s="84"/>
    </row>
    <row r="1823" spans="2:2" x14ac:dyDescent="0.35">
      <c r="B1823" s="84"/>
    </row>
    <row r="1824" spans="2:2" x14ac:dyDescent="0.35">
      <c r="B1824" s="84"/>
    </row>
    <row r="1825" spans="2:2" x14ac:dyDescent="0.35">
      <c r="B1825" s="84"/>
    </row>
    <row r="1826" spans="2:2" x14ac:dyDescent="0.35">
      <c r="B1826" s="84"/>
    </row>
    <row r="1827" spans="2:2" x14ac:dyDescent="0.35">
      <c r="B1827" s="84"/>
    </row>
    <row r="1828" spans="2:2" x14ac:dyDescent="0.35">
      <c r="B1828" s="84"/>
    </row>
    <row r="1829" spans="2:2" x14ac:dyDescent="0.35">
      <c r="B1829" s="84"/>
    </row>
    <row r="1830" spans="2:2" x14ac:dyDescent="0.35">
      <c r="B1830" s="84"/>
    </row>
    <row r="1831" spans="2:2" x14ac:dyDescent="0.35">
      <c r="B1831" s="84"/>
    </row>
    <row r="1832" spans="2:2" x14ac:dyDescent="0.35">
      <c r="B1832" s="84"/>
    </row>
    <row r="1833" spans="2:2" x14ac:dyDescent="0.35">
      <c r="B1833" s="84"/>
    </row>
    <row r="1834" spans="2:2" x14ac:dyDescent="0.35">
      <c r="B1834" s="84"/>
    </row>
    <row r="1835" spans="2:2" x14ac:dyDescent="0.35">
      <c r="B1835" s="84"/>
    </row>
    <row r="1836" spans="2:2" x14ac:dyDescent="0.35">
      <c r="B1836" s="84"/>
    </row>
    <row r="1837" spans="2:2" x14ac:dyDescent="0.35">
      <c r="B1837" s="84"/>
    </row>
    <row r="1838" spans="2:2" x14ac:dyDescent="0.35">
      <c r="B1838" s="84"/>
    </row>
    <row r="1839" spans="2:2" x14ac:dyDescent="0.35">
      <c r="B1839" s="84"/>
    </row>
    <row r="1840" spans="2:2" x14ac:dyDescent="0.35">
      <c r="B1840" s="84"/>
    </row>
    <row r="1841" spans="2:2" x14ac:dyDescent="0.35">
      <c r="B1841" s="84"/>
    </row>
    <row r="1842" spans="2:2" x14ac:dyDescent="0.35">
      <c r="B1842" s="84"/>
    </row>
    <row r="1843" spans="2:2" x14ac:dyDescent="0.35">
      <c r="B1843" s="84"/>
    </row>
    <row r="1844" spans="2:2" x14ac:dyDescent="0.35">
      <c r="B1844" s="84"/>
    </row>
    <row r="1845" spans="2:2" x14ac:dyDescent="0.35">
      <c r="B1845" s="84"/>
    </row>
    <row r="1846" spans="2:2" x14ac:dyDescent="0.35">
      <c r="B1846" s="84"/>
    </row>
    <row r="1847" spans="2:2" x14ac:dyDescent="0.35">
      <c r="B1847" s="84"/>
    </row>
    <row r="1848" spans="2:2" x14ac:dyDescent="0.35">
      <c r="B1848" s="84"/>
    </row>
    <row r="1849" spans="2:2" x14ac:dyDescent="0.35">
      <c r="B1849" s="84"/>
    </row>
    <row r="1850" spans="2:2" x14ac:dyDescent="0.35">
      <c r="B1850" s="84"/>
    </row>
    <row r="1851" spans="2:2" x14ac:dyDescent="0.35">
      <c r="B1851" s="84"/>
    </row>
    <row r="1852" spans="2:2" x14ac:dyDescent="0.35">
      <c r="B1852" s="84"/>
    </row>
    <row r="1853" spans="2:2" x14ac:dyDescent="0.35">
      <c r="B1853" s="84"/>
    </row>
    <row r="1854" spans="2:2" x14ac:dyDescent="0.35">
      <c r="B1854" s="84"/>
    </row>
    <row r="1855" spans="2:2" x14ac:dyDescent="0.35">
      <c r="B1855" s="84"/>
    </row>
    <row r="1856" spans="2:2" x14ac:dyDescent="0.35">
      <c r="B1856" s="84"/>
    </row>
    <row r="1857" spans="2:2" x14ac:dyDescent="0.35">
      <c r="B1857" s="84"/>
    </row>
    <row r="1858" spans="2:2" x14ac:dyDescent="0.35">
      <c r="B1858" s="84"/>
    </row>
    <row r="1859" spans="2:2" x14ac:dyDescent="0.35">
      <c r="B1859" s="84"/>
    </row>
    <row r="1860" spans="2:2" x14ac:dyDescent="0.35">
      <c r="B1860" s="84"/>
    </row>
    <row r="1861" spans="2:2" x14ac:dyDescent="0.35">
      <c r="B1861" s="84"/>
    </row>
    <row r="1862" spans="2:2" x14ac:dyDescent="0.35">
      <c r="B1862" s="84"/>
    </row>
    <row r="1863" spans="2:2" x14ac:dyDescent="0.35">
      <c r="B1863" s="84"/>
    </row>
    <row r="1864" spans="2:2" x14ac:dyDescent="0.35">
      <c r="B1864" s="84"/>
    </row>
    <row r="1865" spans="2:2" x14ac:dyDescent="0.35">
      <c r="B1865" s="84"/>
    </row>
    <row r="1866" spans="2:2" x14ac:dyDescent="0.35">
      <c r="B1866" s="84"/>
    </row>
    <row r="1867" spans="2:2" x14ac:dyDescent="0.35">
      <c r="B1867" s="84"/>
    </row>
    <row r="1868" spans="2:2" x14ac:dyDescent="0.35">
      <c r="B1868" s="84"/>
    </row>
    <row r="1869" spans="2:2" x14ac:dyDescent="0.35">
      <c r="B1869" s="84"/>
    </row>
    <row r="1870" spans="2:2" x14ac:dyDescent="0.35">
      <c r="B1870" s="84"/>
    </row>
    <row r="1871" spans="2:2" x14ac:dyDescent="0.35">
      <c r="B1871" s="84"/>
    </row>
    <row r="1872" spans="2:2" x14ac:dyDescent="0.35">
      <c r="B1872" s="84"/>
    </row>
    <row r="1873" spans="2:2" x14ac:dyDescent="0.35">
      <c r="B1873" s="84"/>
    </row>
    <row r="1874" spans="2:2" x14ac:dyDescent="0.35">
      <c r="B1874" s="84"/>
    </row>
    <row r="1875" spans="2:2" x14ac:dyDescent="0.35">
      <c r="B1875" s="84"/>
    </row>
    <row r="1876" spans="2:2" x14ac:dyDescent="0.35">
      <c r="B1876" s="84"/>
    </row>
    <row r="1877" spans="2:2" x14ac:dyDescent="0.35">
      <c r="B1877" s="84"/>
    </row>
    <row r="1878" spans="2:2" x14ac:dyDescent="0.35">
      <c r="B1878" s="84"/>
    </row>
    <row r="1879" spans="2:2" x14ac:dyDescent="0.35">
      <c r="B1879" s="84"/>
    </row>
    <row r="1880" spans="2:2" x14ac:dyDescent="0.35">
      <c r="B1880" s="84"/>
    </row>
    <row r="1881" spans="2:2" x14ac:dyDescent="0.35">
      <c r="B1881" s="84"/>
    </row>
    <row r="1882" spans="2:2" x14ac:dyDescent="0.35">
      <c r="B1882" s="84"/>
    </row>
    <row r="1883" spans="2:2" x14ac:dyDescent="0.35">
      <c r="B1883" s="84"/>
    </row>
    <row r="1884" spans="2:2" x14ac:dyDescent="0.35">
      <c r="B1884" s="84"/>
    </row>
    <row r="1885" spans="2:2" x14ac:dyDescent="0.35">
      <c r="B1885" s="84"/>
    </row>
    <row r="1886" spans="2:2" x14ac:dyDescent="0.35">
      <c r="B1886" s="84"/>
    </row>
    <row r="1887" spans="2:2" x14ac:dyDescent="0.35">
      <c r="B1887" s="84"/>
    </row>
    <row r="1888" spans="2:2" x14ac:dyDescent="0.35">
      <c r="B1888" s="84"/>
    </row>
    <row r="1889" spans="2:2" x14ac:dyDescent="0.35">
      <c r="B1889" s="84"/>
    </row>
    <row r="1890" spans="2:2" x14ac:dyDescent="0.35">
      <c r="B1890" s="84"/>
    </row>
    <row r="1891" spans="2:2" x14ac:dyDescent="0.35">
      <c r="B1891" s="84"/>
    </row>
    <row r="1892" spans="2:2" x14ac:dyDescent="0.35">
      <c r="B1892" s="84"/>
    </row>
    <row r="1893" spans="2:2" x14ac:dyDescent="0.35">
      <c r="B1893" s="84"/>
    </row>
    <row r="1894" spans="2:2" x14ac:dyDescent="0.35">
      <c r="B1894" s="84"/>
    </row>
    <row r="1895" spans="2:2" x14ac:dyDescent="0.35">
      <c r="B1895" s="84"/>
    </row>
    <row r="1896" spans="2:2" x14ac:dyDescent="0.35">
      <c r="B1896" s="84"/>
    </row>
    <row r="1897" spans="2:2" x14ac:dyDescent="0.35">
      <c r="B1897" s="84"/>
    </row>
    <row r="1898" spans="2:2" x14ac:dyDescent="0.35">
      <c r="B1898" s="84"/>
    </row>
    <row r="1899" spans="2:2" x14ac:dyDescent="0.35">
      <c r="B1899" s="84"/>
    </row>
    <row r="1900" spans="2:2" x14ac:dyDescent="0.35">
      <c r="B1900" s="84"/>
    </row>
    <row r="1901" spans="2:2" x14ac:dyDescent="0.35">
      <c r="B1901" s="84"/>
    </row>
    <row r="1902" spans="2:2" x14ac:dyDescent="0.35">
      <c r="B1902" s="84"/>
    </row>
    <row r="1903" spans="2:2" x14ac:dyDescent="0.35">
      <c r="B1903" s="84"/>
    </row>
    <row r="1904" spans="2:2" x14ac:dyDescent="0.35">
      <c r="B1904" s="84"/>
    </row>
    <row r="1905" spans="2:2" x14ac:dyDescent="0.35">
      <c r="B1905" s="84"/>
    </row>
    <row r="1906" spans="2:2" x14ac:dyDescent="0.35">
      <c r="B1906" s="84"/>
    </row>
    <row r="1907" spans="2:2" x14ac:dyDescent="0.35">
      <c r="B1907" s="84"/>
    </row>
    <row r="1908" spans="2:2" x14ac:dyDescent="0.35">
      <c r="B1908" s="84"/>
    </row>
    <row r="1909" spans="2:2" x14ac:dyDescent="0.35">
      <c r="B1909" s="84"/>
    </row>
    <row r="1910" spans="2:2" x14ac:dyDescent="0.35">
      <c r="B1910" s="84"/>
    </row>
    <row r="1911" spans="2:2" x14ac:dyDescent="0.35">
      <c r="B1911" s="84"/>
    </row>
    <row r="1912" spans="2:2" x14ac:dyDescent="0.35">
      <c r="B1912" s="84"/>
    </row>
    <row r="1913" spans="2:2" x14ac:dyDescent="0.35">
      <c r="B1913" s="84"/>
    </row>
    <row r="1914" spans="2:2" x14ac:dyDescent="0.35">
      <c r="B1914" s="84"/>
    </row>
    <row r="1915" spans="2:2" x14ac:dyDescent="0.35">
      <c r="B1915" s="84"/>
    </row>
    <row r="1916" spans="2:2" x14ac:dyDescent="0.35">
      <c r="B1916" s="84"/>
    </row>
    <row r="1917" spans="2:2" x14ac:dyDescent="0.35">
      <c r="B1917" s="84"/>
    </row>
    <row r="1918" spans="2:2" x14ac:dyDescent="0.35">
      <c r="B1918" s="84"/>
    </row>
    <row r="1919" spans="2:2" x14ac:dyDescent="0.35">
      <c r="B1919" s="84"/>
    </row>
    <row r="1920" spans="2:2" x14ac:dyDescent="0.35">
      <c r="B1920" s="84"/>
    </row>
    <row r="1921" spans="2:2" x14ac:dyDescent="0.35">
      <c r="B1921" s="84"/>
    </row>
    <row r="1922" spans="2:2" x14ac:dyDescent="0.35">
      <c r="B1922" s="84"/>
    </row>
    <row r="1923" spans="2:2" x14ac:dyDescent="0.35">
      <c r="B1923" s="84"/>
    </row>
    <row r="1924" spans="2:2" x14ac:dyDescent="0.35">
      <c r="B1924" s="84"/>
    </row>
    <row r="1925" spans="2:2" x14ac:dyDescent="0.35">
      <c r="B1925" s="84"/>
    </row>
    <row r="1926" spans="2:2" x14ac:dyDescent="0.35">
      <c r="B1926" s="84"/>
    </row>
    <row r="1927" spans="2:2" x14ac:dyDescent="0.35">
      <c r="B1927" s="84"/>
    </row>
    <row r="1928" spans="2:2" x14ac:dyDescent="0.35">
      <c r="B1928" s="84"/>
    </row>
    <row r="1929" spans="2:2" x14ac:dyDescent="0.35">
      <c r="B1929" s="84"/>
    </row>
    <row r="1930" spans="2:2" x14ac:dyDescent="0.35">
      <c r="B1930" s="84"/>
    </row>
    <row r="1931" spans="2:2" x14ac:dyDescent="0.35">
      <c r="B1931" s="84"/>
    </row>
    <row r="1932" spans="2:2" x14ac:dyDescent="0.35">
      <c r="B1932" s="84"/>
    </row>
    <row r="1933" spans="2:2" x14ac:dyDescent="0.35">
      <c r="B1933" s="84"/>
    </row>
    <row r="1934" spans="2:2" x14ac:dyDescent="0.35">
      <c r="B1934" s="84"/>
    </row>
    <row r="1935" spans="2:2" x14ac:dyDescent="0.35">
      <c r="B1935" s="84"/>
    </row>
    <row r="1936" spans="2:2" x14ac:dyDescent="0.35">
      <c r="B1936" s="84"/>
    </row>
    <row r="1937" spans="2:2" x14ac:dyDescent="0.35">
      <c r="B1937" s="84"/>
    </row>
    <row r="1938" spans="2:2" x14ac:dyDescent="0.35">
      <c r="B1938" s="84"/>
    </row>
    <row r="1939" spans="2:2" x14ac:dyDescent="0.35">
      <c r="B1939" s="84"/>
    </row>
    <row r="1940" spans="2:2" x14ac:dyDescent="0.35">
      <c r="B1940" s="84"/>
    </row>
    <row r="1941" spans="2:2" x14ac:dyDescent="0.35">
      <c r="B1941" s="84"/>
    </row>
    <row r="1942" spans="2:2" x14ac:dyDescent="0.35">
      <c r="B1942" s="84"/>
    </row>
    <row r="1943" spans="2:2" x14ac:dyDescent="0.35">
      <c r="B1943" s="84"/>
    </row>
    <row r="1944" spans="2:2" x14ac:dyDescent="0.35">
      <c r="B1944" s="84"/>
    </row>
    <row r="1945" spans="2:2" x14ac:dyDescent="0.35">
      <c r="B1945" s="84"/>
    </row>
    <row r="1946" spans="2:2" x14ac:dyDescent="0.35">
      <c r="B1946" s="84"/>
    </row>
    <row r="1947" spans="2:2" x14ac:dyDescent="0.35">
      <c r="B1947" s="84"/>
    </row>
    <row r="1948" spans="2:2" x14ac:dyDescent="0.35">
      <c r="B1948" s="84"/>
    </row>
    <row r="1949" spans="2:2" x14ac:dyDescent="0.35">
      <c r="B1949" s="84"/>
    </row>
    <row r="1950" spans="2:2" x14ac:dyDescent="0.35">
      <c r="B1950" s="84"/>
    </row>
    <row r="1951" spans="2:2" x14ac:dyDescent="0.35">
      <c r="B1951" s="84"/>
    </row>
    <row r="1952" spans="2:2" x14ac:dyDescent="0.35">
      <c r="B1952" s="84"/>
    </row>
    <row r="1953" spans="2:2" x14ac:dyDescent="0.35">
      <c r="B1953" s="84"/>
    </row>
    <row r="1954" spans="2:2" x14ac:dyDescent="0.35">
      <c r="B1954" s="84"/>
    </row>
    <row r="1955" spans="2:2" x14ac:dyDescent="0.35">
      <c r="B1955" s="84"/>
    </row>
    <row r="1956" spans="2:2" x14ac:dyDescent="0.35">
      <c r="B1956" s="84"/>
    </row>
    <row r="1957" spans="2:2" x14ac:dyDescent="0.35">
      <c r="B1957" s="84"/>
    </row>
    <row r="1958" spans="2:2" x14ac:dyDescent="0.35">
      <c r="B1958" s="84"/>
    </row>
    <row r="1959" spans="2:2" x14ac:dyDescent="0.35">
      <c r="B1959" s="84"/>
    </row>
    <row r="1960" spans="2:2" x14ac:dyDescent="0.35">
      <c r="B1960" s="84"/>
    </row>
    <row r="1961" spans="2:2" x14ac:dyDescent="0.35">
      <c r="B1961" s="84"/>
    </row>
    <row r="1962" spans="2:2" x14ac:dyDescent="0.35">
      <c r="B1962" s="84"/>
    </row>
    <row r="1963" spans="2:2" x14ac:dyDescent="0.35">
      <c r="B1963" s="84"/>
    </row>
    <row r="1964" spans="2:2" x14ac:dyDescent="0.35">
      <c r="B1964" s="84"/>
    </row>
    <row r="1965" spans="2:2" x14ac:dyDescent="0.35">
      <c r="B1965" s="84"/>
    </row>
    <row r="1966" spans="2:2" x14ac:dyDescent="0.35">
      <c r="B1966" s="84"/>
    </row>
    <row r="1967" spans="2:2" x14ac:dyDescent="0.35">
      <c r="B1967" s="84"/>
    </row>
    <row r="1968" spans="2:2" x14ac:dyDescent="0.35">
      <c r="B1968" s="84"/>
    </row>
    <row r="1969" spans="2:2" x14ac:dyDescent="0.35">
      <c r="B1969" s="84"/>
    </row>
    <row r="1970" spans="2:2" x14ac:dyDescent="0.35">
      <c r="B1970" s="84"/>
    </row>
    <row r="1971" spans="2:2" x14ac:dyDescent="0.35">
      <c r="B1971" s="84"/>
    </row>
    <row r="1972" spans="2:2" x14ac:dyDescent="0.35">
      <c r="B1972" s="84"/>
    </row>
    <row r="1973" spans="2:2" x14ac:dyDescent="0.35">
      <c r="B1973" s="84"/>
    </row>
    <row r="1974" spans="2:2" x14ac:dyDescent="0.35">
      <c r="B1974" s="84"/>
    </row>
    <row r="1975" spans="2:2" x14ac:dyDescent="0.35">
      <c r="B1975" s="84"/>
    </row>
    <row r="1976" spans="2:2" x14ac:dyDescent="0.35">
      <c r="B1976" s="84"/>
    </row>
    <row r="1977" spans="2:2" x14ac:dyDescent="0.35">
      <c r="B1977" s="84"/>
    </row>
    <row r="1978" spans="2:2" x14ac:dyDescent="0.35">
      <c r="B1978" s="84"/>
    </row>
    <row r="1979" spans="2:2" x14ac:dyDescent="0.35">
      <c r="B1979" s="84"/>
    </row>
    <row r="1980" spans="2:2" x14ac:dyDescent="0.35">
      <c r="B1980" s="84"/>
    </row>
    <row r="1981" spans="2:2" x14ac:dyDescent="0.35">
      <c r="B1981" s="84"/>
    </row>
    <row r="1982" spans="2:2" x14ac:dyDescent="0.35">
      <c r="B1982" s="84"/>
    </row>
    <row r="1983" spans="2:2" x14ac:dyDescent="0.35">
      <c r="B1983" s="84"/>
    </row>
    <row r="1984" spans="2:2" x14ac:dyDescent="0.35">
      <c r="B1984" s="84"/>
    </row>
    <row r="1985" spans="2:2" x14ac:dyDescent="0.35">
      <c r="B1985" s="84"/>
    </row>
    <row r="1986" spans="2:2" x14ac:dyDescent="0.35">
      <c r="B1986" s="84"/>
    </row>
    <row r="1987" spans="2:2" x14ac:dyDescent="0.35">
      <c r="B1987" s="84"/>
    </row>
    <row r="1988" spans="2:2" x14ac:dyDescent="0.35">
      <c r="B1988" s="84"/>
    </row>
    <row r="1989" spans="2:2" x14ac:dyDescent="0.35">
      <c r="B1989" s="84"/>
    </row>
    <row r="1990" spans="2:2" x14ac:dyDescent="0.35">
      <c r="B1990" s="84"/>
    </row>
    <row r="1991" spans="2:2" x14ac:dyDescent="0.35">
      <c r="B1991" s="84"/>
    </row>
    <row r="1992" spans="2:2" x14ac:dyDescent="0.35">
      <c r="B1992" s="84"/>
    </row>
    <row r="1993" spans="2:2" x14ac:dyDescent="0.35">
      <c r="B1993" s="84"/>
    </row>
    <row r="1994" spans="2:2" x14ac:dyDescent="0.35">
      <c r="B1994" s="84"/>
    </row>
    <row r="1995" spans="2:2" x14ac:dyDescent="0.35">
      <c r="B1995" s="84"/>
    </row>
    <row r="1996" spans="2:2" x14ac:dyDescent="0.35">
      <c r="B1996" s="84"/>
    </row>
    <row r="1997" spans="2:2" x14ac:dyDescent="0.35">
      <c r="B1997" s="84"/>
    </row>
    <row r="1998" spans="2:2" x14ac:dyDescent="0.35">
      <c r="B1998" s="84"/>
    </row>
    <row r="1999" spans="2:2" x14ac:dyDescent="0.35">
      <c r="B1999" s="84"/>
    </row>
    <row r="2000" spans="2:2" x14ac:dyDescent="0.35">
      <c r="B2000" s="84"/>
    </row>
    <row r="2001" spans="2:2" x14ac:dyDescent="0.35">
      <c r="B2001" s="84"/>
    </row>
    <row r="2002" spans="2:2" x14ac:dyDescent="0.35">
      <c r="B2002" s="84"/>
    </row>
    <row r="2003" spans="2:2" x14ac:dyDescent="0.35">
      <c r="B2003" s="84"/>
    </row>
    <row r="2004" spans="2:2" x14ac:dyDescent="0.35">
      <c r="B2004" s="84"/>
    </row>
    <row r="2005" spans="2:2" x14ac:dyDescent="0.35">
      <c r="B2005" s="84"/>
    </row>
    <row r="2006" spans="2:2" x14ac:dyDescent="0.35">
      <c r="B2006" s="84"/>
    </row>
    <row r="2007" spans="2:2" x14ac:dyDescent="0.35">
      <c r="B2007" s="84"/>
    </row>
    <row r="2008" spans="2:2" x14ac:dyDescent="0.35">
      <c r="B2008" s="84"/>
    </row>
    <row r="2009" spans="2:2" x14ac:dyDescent="0.35">
      <c r="B2009" s="84"/>
    </row>
    <row r="2010" spans="2:2" x14ac:dyDescent="0.35">
      <c r="B2010" s="84"/>
    </row>
    <row r="2011" spans="2:2" x14ac:dyDescent="0.35">
      <c r="B2011" s="84"/>
    </row>
    <row r="2012" spans="2:2" x14ac:dyDescent="0.35">
      <c r="B2012" s="84"/>
    </row>
    <row r="2013" spans="2:2" x14ac:dyDescent="0.35">
      <c r="B2013" s="84"/>
    </row>
    <row r="2014" spans="2:2" x14ac:dyDescent="0.35">
      <c r="B2014" s="84"/>
    </row>
    <row r="2015" spans="2:2" x14ac:dyDescent="0.35">
      <c r="B2015" s="84"/>
    </row>
    <row r="2016" spans="2:2" x14ac:dyDescent="0.35">
      <c r="B2016" s="84"/>
    </row>
    <row r="2017" spans="2:2" x14ac:dyDescent="0.35">
      <c r="B2017" s="84"/>
    </row>
    <row r="2018" spans="2:2" x14ac:dyDescent="0.35">
      <c r="B2018" s="84"/>
    </row>
    <row r="2019" spans="2:2" x14ac:dyDescent="0.35">
      <c r="B2019" s="84"/>
    </row>
    <row r="2020" spans="2:2" x14ac:dyDescent="0.35">
      <c r="B2020" s="84"/>
    </row>
    <row r="2021" spans="2:2" x14ac:dyDescent="0.35">
      <c r="B2021" s="84"/>
    </row>
    <row r="2022" spans="2:2" x14ac:dyDescent="0.35">
      <c r="B2022" s="84"/>
    </row>
    <row r="2023" spans="2:2" x14ac:dyDescent="0.35">
      <c r="B2023" s="84"/>
    </row>
    <row r="2024" spans="2:2" x14ac:dyDescent="0.35">
      <c r="B2024" s="84"/>
    </row>
    <row r="2025" spans="2:2" x14ac:dyDescent="0.35">
      <c r="B2025" s="84"/>
    </row>
    <row r="2026" spans="2:2" x14ac:dyDescent="0.35">
      <c r="B2026" s="84"/>
    </row>
    <row r="2027" spans="2:2" x14ac:dyDescent="0.35">
      <c r="B2027" s="84"/>
    </row>
    <row r="2028" spans="2:2" x14ac:dyDescent="0.35">
      <c r="B2028" s="84"/>
    </row>
    <row r="2029" spans="2:2" x14ac:dyDescent="0.35">
      <c r="B2029" s="84"/>
    </row>
    <row r="2030" spans="2:2" x14ac:dyDescent="0.35">
      <c r="B2030" s="84"/>
    </row>
    <row r="2031" spans="2:2" x14ac:dyDescent="0.35">
      <c r="B2031" s="84"/>
    </row>
    <row r="2032" spans="2:2" x14ac:dyDescent="0.35">
      <c r="B2032" s="84"/>
    </row>
    <row r="2033" spans="2:2" x14ac:dyDescent="0.35">
      <c r="B2033" s="84"/>
    </row>
    <row r="2034" spans="2:2" x14ac:dyDescent="0.35">
      <c r="B2034" s="84"/>
    </row>
    <row r="2035" spans="2:2" x14ac:dyDescent="0.35">
      <c r="B2035" s="84"/>
    </row>
    <row r="2036" spans="2:2" x14ac:dyDescent="0.35">
      <c r="B2036" s="84"/>
    </row>
    <row r="2037" spans="2:2" x14ac:dyDescent="0.35">
      <c r="B2037" s="84"/>
    </row>
    <row r="2038" spans="2:2" x14ac:dyDescent="0.35">
      <c r="B2038" s="84"/>
    </row>
    <row r="2039" spans="2:2" x14ac:dyDescent="0.35">
      <c r="B2039" s="84"/>
    </row>
    <row r="2040" spans="2:2" x14ac:dyDescent="0.35">
      <c r="B2040" s="84"/>
    </row>
    <row r="2041" spans="2:2" x14ac:dyDescent="0.35">
      <c r="B2041" s="84"/>
    </row>
    <row r="2042" spans="2:2" x14ac:dyDescent="0.35">
      <c r="B2042" s="84"/>
    </row>
    <row r="2043" spans="2:2" x14ac:dyDescent="0.35">
      <c r="B2043" s="84"/>
    </row>
    <row r="2044" spans="2:2" x14ac:dyDescent="0.35">
      <c r="B2044" s="84"/>
    </row>
    <row r="2045" spans="2:2" x14ac:dyDescent="0.35">
      <c r="B2045" s="84"/>
    </row>
    <row r="2046" spans="2:2" x14ac:dyDescent="0.35">
      <c r="B2046" s="84"/>
    </row>
    <row r="2047" spans="2:2" x14ac:dyDescent="0.35">
      <c r="B2047" s="84"/>
    </row>
    <row r="2048" spans="2:2" x14ac:dyDescent="0.35">
      <c r="B2048" s="84"/>
    </row>
    <row r="2049" spans="2:2" x14ac:dyDescent="0.35">
      <c r="B2049" s="84"/>
    </row>
    <row r="2050" spans="2:2" x14ac:dyDescent="0.35">
      <c r="B2050" s="84"/>
    </row>
    <row r="2051" spans="2:2" x14ac:dyDescent="0.35">
      <c r="B2051" s="84"/>
    </row>
    <row r="2052" spans="2:2" x14ac:dyDescent="0.35">
      <c r="B2052" s="84"/>
    </row>
    <row r="2053" spans="2:2" x14ac:dyDescent="0.35">
      <c r="B2053" s="84"/>
    </row>
    <row r="2054" spans="2:2" x14ac:dyDescent="0.35">
      <c r="B2054" s="84"/>
    </row>
    <row r="2055" spans="2:2" x14ac:dyDescent="0.35">
      <c r="B2055" s="84"/>
    </row>
    <row r="2056" spans="2:2" x14ac:dyDescent="0.35">
      <c r="B2056" s="84"/>
    </row>
    <row r="2057" spans="2:2" x14ac:dyDescent="0.35">
      <c r="B2057" s="84"/>
    </row>
    <row r="2058" spans="2:2" x14ac:dyDescent="0.35">
      <c r="B2058" s="84"/>
    </row>
    <row r="2059" spans="2:2" x14ac:dyDescent="0.35">
      <c r="B2059" s="84"/>
    </row>
    <row r="2060" spans="2:2" x14ac:dyDescent="0.35">
      <c r="B2060" s="84"/>
    </row>
    <row r="2061" spans="2:2" x14ac:dyDescent="0.35">
      <c r="B2061" s="84"/>
    </row>
    <row r="2062" spans="2:2" x14ac:dyDescent="0.35">
      <c r="B2062" s="84"/>
    </row>
    <row r="2063" spans="2:2" x14ac:dyDescent="0.35">
      <c r="B2063" s="84"/>
    </row>
    <row r="2064" spans="2:2" x14ac:dyDescent="0.35">
      <c r="B2064" s="84"/>
    </row>
    <row r="2065" spans="2:2" x14ac:dyDescent="0.35">
      <c r="B2065" s="84"/>
    </row>
    <row r="2066" spans="2:2" x14ac:dyDescent="0.35">
      <c r="B2066" s="84"/>
    </row>
    <row r="2067" spans="2:2" x14ac:dyDescent="0.35">
      <c r="B2067" s="84"/>
    </row>
    <row r="2068" spans="2:2" x14ac:dyDescent="0.35">
      <c r="B2068" s="84"/>
    </row>
    <row r="2069" spans="2:2" x14ac:dyDescent="0.35">
      <c r="B2069" s="84"/>
    </row>
    <row r="2070" spans="2:2" x14ac:dyDescent="0.35">
      <c r="B2070" s="84"/>
    </row>
    <row r="2071" spans="2:2" x14ac:dyDescent="0.35">
      <c r="B2071" s="84"/>
    </row>
    <row r="2072" spans="2:2" x14ac:dyDescent="0.35">
      <c r="B2072" s="84"/>
    </row>
    <row r="2073" spans="2:2" x14ac:dyDescent="0.35">
      <c r="B2073" s="84"/>
    </row>
    <row r="2074" spans="2:2" x14ac:dyDescent="0.35">
      <c r="B2074" s="84"/>
    </row>
    <row r="2075" spans="2:2" x14ac:dyDescent="0.35">
      <c r="B2075" s="84"/>
    </row>
    <row r="2076" spans="2:2" x14ac:dyDescent="0.35">
      <c r="B2076" s="84"/>
    </row>
    <row r="2077" spans="2:2" x14ac:dyDescent="0.35">
      <c r="B2077" s="84"/>
    </row>
    <row r="2078" spans="2:2" x14ac:dyDescent="0.35">
      <c r="B2078" s="84"/>
    </row>
    <row r="2079" spans="2:2" x14ac:dyDescent="0.35">
      <c r="B2079" s="84"/>
    </row>
    <row r="2080" spans="2:2" x14ac:dyDescent="0.35">
      <c r="B2080" s="84"/>
    </row>
    <row r="2081" spans="2:2" x14ac:dyDescent="0.35">
      <c r="B2081" s="84"/>
    </row>
    <row r="2082" spans="2:2" x14ac:dyDescent="0.35">
      <c r="B2082" s="84"/>
    </row>
    <row r="2083" spans="2:2" x14ac:dyDescent="0.35">
      <c r="B2083" s="84"/>
    </row>
    <row r="2084" spans="2:2" x14ac:dyDescent="0.35">
      <c r="B2084" s="84"/>
    </row>
    <row r="2085" spans="2:2" x14ac:dyDescent="0.35">
      <c r="B2085" s="84"/>
    </row>
    <row r="2086" spans="2:2" x14ac:dyDescent="0.35">
      <c r="B2086" s="84"/>
    </row>
    <row r="2087" spans="2:2" x14ac:dyDescent="0.35">
      <c r="B2087" s="84"/>
    </row>
    <row r="2088" spans="2:2" x14ac:dyDescent="0.35">
      <c r="B2088" s="84"/>
    </row>
    <row r="2089" spans="2:2" x14ac:dyDescent="0.35">
      <c r="B2089" s="84"/>
    </row>
    <row r="2090" spans="2:2" x14ac:dyDescent="0.35">
      <c r="B2090" s="84"/>
    </row>
    <row r="2091" spans="2:2" x14ac:dyDescent="0.35">
      <c r="B2091" s="84"/>
    </row>
    <row r="2092" spans="2:2" x14ac:dyDescent="0.35">
      <c r="B2092" s="84"/>
    </row>
    <row r="2093" spans="2:2" x14ac:dyDescent="0.35">
      <c r="B2093" s="84"/>
    </row>
    <row r="2094" spans="2:2" x14ac:dyDescent="0.35">
      <c r="B2094" s="84"/>
    </row>
    <row r="2095" spans="2:2" x14ac:dyDescent="0.35">
      <c r="B2095" s="84"/>
    </row>
    <row r="2096" spans="2:2" x14ac:dyDescent="0.35">
      <c r="B2096" s="84"/>
    </row>
    <row r="2097" spans="2:2" x14ac:dyDescent="0.35">
      <c r="B2097" s="84"/>
    </row>
    <row r="2098" spans="2:2" x14ac:dyDescent="0.35">
      <c r="B2098" s="84"/>
    </row>
    <row r="2099" spans="2:2" x14ac:dyDescent="0.35">
      <c r="B2099" s="84"/>
    </row>
    <row r="2100" spans="2:2" x14ac:dyDescent="0.35">
      <c r="B2100" s="84"/>
    </row>
    <row r="2101" spans="2:2" x14ac:dyDescent="0.35">
      <c r="B2101" s="84"/>
    </row>
    <row r="2102" spans="2:2" x14ac:dyDescent="0.35">
      <c r="B2102" s="84"/>
    </row>
    <row r="2103" spans="2:2" x14ac:dyDescent="0.35">
      <c r="B2103" s="84"/>
    </row>
    <row r="2104" spans="2:2" x14ac:dyDescent="0.35">
      <c r="B2104" s="84"/>
    </row>
    <row r="2105" spans="2:2" x14ac:dyDescent="0.35">
      <c r="B2105" s="84"/>
    </row>
    <row r="2106" spans="2:2" x14ac:dyDescent="0.35">
      <c r="B2106" s="84"/>
    </row>
    <row r="2107" spans="2:2" x14ac:dyDescent="0.35">
      <c r="B2107" s="84"/>
    </row>
    <row r="2108" spans="2:2" x14ac:dyDescent="0.35">
      <c r="B2108" s="84"/>
    </row>
    <row r="2109" spans="2:2" x14ac:dyDescent="0.35">
      <c r="B2109" s="84"/>
    </row>
    <row r="2110" spans="2:2" x14ac:dyDescent="0.35">
      <c r="B2110" s="84"/>
    </row>
    <row r="2111" spans="2:2" x14ac:dyDescent="0.35">
      <c r="B2111" s="84"/>
    </row>
    <row r="2112" spans="2:2" x14ac:dyDescent="0.35">
      <c r="B2112" s="84"/>
    </row>
    <row r="2113" spans="2:2" x14ac:dyDescent="0.35">
      <c r="B2113" s="84"/>
    </row>
    <row r="2114" spans="2:2" x14ac:dyDescent="0.35">
      <c r="B2114" s="84"/>
    </row>
    <row r="2115" spans="2:2" x14ac:dyDescent="0.35">
      <c r="B2115" s="84"/>
    </row>
    <row r="2116" spans="2:2" x14ac:dyDescent="0.35">
      <c r="B2116" s="84"/>
    </row>
    <row r="2117" spans="2:2" x14ac:dyDescent="0.35">
      <c r="B2117" s="84"/>
    </row>
    <row r="2118" spans="2:2" x14ac:dyDescent="0.35">
      <c r="B2118" s="84"/>
    </row>
    <row r="2119" spans="2:2" x14ac:dyDescent="0.35">
      <c r="B2119" s="84"/>
    </row>
    <row r="2120" spans="2:2" x14ac:dyDescent="0.35">
      <c r="B2120" s="84"/>
    </row>
    <row r="2121" spans="2:2" x14ac:dyDescent="0.35">
      <c r="B2121" s="84"/>
    </row>
    <row r="2122" spans="2:2" x14ac:dyDescent="0.35">
      <c r="B2122" s="84"/>
    </row>
    <row r="2123" spans="2:2" x14ac:dyDescent="0.35">
      <c r="B2123" s="84"/>
    </row>
    <row r="2124" spans="2:2" x14ac:dyDescent="0.35">
      <c r="B2124" s="84"/>
    </row>
    <row r="2125" spans="2:2" x14ac:dyDescent="0.35">
      <c r="B2125" s="84"/>
    </row>
    <row r="2126" spans="2:2" x14ac:dyDescent="0.35">
      <c r="B2126" s="84"/>
    </row>
    <row r="2127" spans="2:2" x14ac:dyDescent="0.35">
      <c r="B2127" s="84"/>
    </row>
    <row r="2128" spans="2:2" x14ac:dyDescent="0.35">
      <c r="B2128" s="84"/>
    </row>
    <row r="2129" spans="2:2" x14ac:dyDescent="0.35">
      <c r="B2129" s="84"/>
    </row>
    <row r="2130" spans="2:2" x14ac:dyDescent="0.35">
      <c r="B2130" s="84"/>
    </row>
    <row r="2131" spans="2:2" x14ac:dyDescent="0.35">
      <c r="B2131" s="84"/>
    </row>
    <row r="2132" spans="2:2" x14ac:dyDescent="0.35">
      <c r="B2132" s="84"/>
    </row>
    <row r="2133" spans="2:2" x14ac:dyDescent="0.35">
      <c r="B2133" s="84"/>
    </row>
    <row r="2134" spans="2:2" x14ac:dyDescent="0.35">
      <c r="B2134" s="84"/>
    </row>
    <row r="2135" spans="2:2" x14ac:dyDescent="0.35">
      <c r="B2135" s="84"/>
    </row>
    <row r="2136" spans="2:2" x14ac:dyDescent="0.35">
      <c r="B2136" s="84"/>
    </row>
    <row r="2137" spans="2:2" x14ac:dyDescent="0.35">
      <c r="B2137" s="84"/>
    </row>
    <row r="2138" spans="2:2" x14ac:dyDescent="0.35">
      <c r="B2138" s="84"/>
    </row>
    <row r="2139" spans="2:2" x14ac:dyDescent="0.35">
      <c r="B2139" s="84"/>
    </row>
    <row r="2140" spans="2:2" x14ac:dyDescent="0.35">
      <c r="B2140" s="84"/>
    </row>
    <row r="2141" spans="2:2" x14ac:dyDescent="0.35">
      <c r="B2141" s="84"/>
    </row>
    <row r="2142" spans="2:2" x14ac:dyDescent="0.35">
      <c r="B2142" s="84"/>
    </row>
    <row r="2143" spans="2:2" x14ac:dyDescent="0.35">
      <c r="B2143" s="84"/>
    </row>
    <row r="2144" spans="2:2" x14ac:dyDescent="0.35">
      <c r="B2144" s="84"/>
    </row>
    <row r="2145" spans="2:2" x14ac:dyDescent="0.35">
      <c r="B2145" s="84"/>
    </row>
    <row r="2146" spans="2:2" x14ac:dyDescent="0.35">
      <c r="B2146" s="84"/>
    </row>
    <row r="2147" spans="2:2" x14ac:dyDescent="0.35">
      <c r="B2147" s="84"/>
    </row>
    <row r="2148" spans="2:2" x14ac:dyDescent="0.35">
      <c r="B2148" s="84"/>
    </row>
    <row r="2149" spans="2:2" x14ac:dyDescent="0.35">
      <c r="B2149" s="84"/>
    </row>
    <row r="2150" spans="2:2" x14ac:dyDescent="0.35">
      <c r="B2150" s="84"/>
    </row>
    <row r="2151" spans="2:2" x14ac:dyDescent="0.35">
      <c r="B2151" s="84"/>
    </row>
    <row r="2152" spans="2:2" x14ac:dyDescent="0.35">
      <c r="B2152" s="84"/>
    </row>
    <row r="2153" spans="2:2" x14ac:dyDescent="0.35">
      <c r="B2153" s="84"/>
    </row>
    <row r="2154" spans="2:2" x14ac:dyDescent="0.35">
      <c r="B2154" s="84"/>
    </row>
    <row r="2155" spans="2:2" x14ac:dyDescent="0.35">
      <c r="B2155" s="84"/>
    </row>
    <row r="2156" spans="2:2" x14ac:dyDescent="0.35">
      <c r="B2156" s="84"/>
    </row>
    <row r="2157" spans="2:2" x14ac:dyDescent="0.35">
      <c r="B2157" s="84"/>
    </row>
    <row r="2158" spans="2:2" x14ac:dyDescent="0.35">
      <c r="B2158" s="84"/>
    </row>
    <row r="2159" spans="2:2" x14ac:dyDescent="0.35">
      <c r="B2159" s="84"/>
    </row>
    <row r="2160" spans="2:2" x14ac:dyDescent="0.35">
      <c r="B2160" s="84"/>
    </row>
    <row r="2161" spans="2:2" x14ac:dyDescent="0.35">
      <c r="B2161" s="84"/>
    </row>
    <row r="2162" spans="2:2" x14ac:dyDescent="0.35">
      <c r="B2162" s="84"/>
    </row>
    <row r="2163" spans="2:2" x14ac:dyDescent="0.35">
      <c r="B2163" s="84"/>
    </row>
    <row r="2164" spans="2:2" x14ac:dyDescent="0.35">
      <c r="B2164" s="84"/>
    </row>
    <row r="2165" spans="2:2" x14ac:dyDescent="0.35">
      <c r="B2165" s="84"/>
    </row>
    <row r="2166" spans="2:2" x14ac:dyDescent="0.35">
      <c r="B2166" s="84"/>
    </row>
    <row r="2167" spans="2:2" x14ac:dyDescent="0.35">
      <c r="B2167" s="84"/>
    </row>
    <row r="2168" spans="2:2" x14ac:dyDescent="0.35">
      <c r="B2168" s="84"/>
    </row>
    <row r="2169" spans="2:2" x14ac:dyDescent="0.35">
      <c r="B2169" s="84"/>
    </row>
    <row r="2170" spans="2:2" x14ac:dyDescent="0.35">
      <c r="B2170" s="84"/>
    </row>
    <row r="2171" spans="2:2" x14ac:dyDescent="0.35">
      <c r="B2171" s="84"/>
    </row>
    <row r="2172" spans="2:2" x14ac:dyDescent="0.35">
      <c r="B2172" s="84"/>
    </row>
    <row r="2173" spans="2:2" x14ac:dyDescent="0.35">
      <c r="B2173" s="84"/>
    </row>
    <row r="2174" spans="2:2" x14ac:dyDescent="0.35">
      <c r="B2174" s="84"/>
    </row>
    <row r="2175" spans="2:2" x14ac:dyDescent="0.35">
      <c r="B2175" s="84"/>
    </row>
    <row r="2176" spans="2:2" x14ac:dyDescent="0.35">
      <c r="B2176" s="84"/>
    </row>
    <row r="2177" spans="2:2" x14ac:dyDescent="0.35">
      <c r="B2177" s="84"/>
    </row>
    <row r="2178" spans="2:2" x14ac:dyDescent="0.35">
      <c r="B2178" s="84"/>
    </row>
    <row r="2179" spans="2:2" x14ac:dyDescent="0.35">
      <c r="B2179" s="84"/>
    </row>
    <row r="2180" spans="2:2" x14ac:dyDescent="0.35">
      <c r="B2180" s="84"/>
    </row>
    <row r="2181" spans="2:2" x14ac:dyDescent="0.35">
      <c r="B2181" s="84"/>
    </row>
    <row r="2182" spans="2:2" x14ac:dyDescent="0.35">
      <c r="B2182" s="84"/>
    </row>
    <row r="2183" spans="2:2" x14ac:dyDescent="0.35">
      <c r="B2183" s="84"/>
    </row>
    <row r="2184" spans="2:2" x14ac:dyDescent="0.35">
      <c r="B2184" s="84"/>
    </row>
    <row r="2185" spans="2:2" x14ac:dyDescent="0.35">
      <c r="B2185" s="84"/>
    </row>
    <row r="2186" spans="2:2" x14ac:dyDescent="0.35">
      <c r="B2186" s="84"/>
    </row>
    <row r="2187" spans="2:2" x14ac:dyDescent="0.35">
      <c r="B2187" s="84"/>
    </row>
    <row r="2188" spans="2:2" x14ac:dyDescent="0.35">
      <c r="B2188" s="84"/>
    </row>
    <row r="2189" spans="2:2" x14ac:dyDescent="0.35">
      <c r="B2189" s="84"/>
    </row>
    <row r="2190" spans="2:2" x14ac:dyDescent="0.35">
      <c r="B2190" s="84"/>
    </row>
    <row r="2191" spans="2:2" x14ac:dyDescent="0.35">
      <c r="B2191" s="84"/>
    </row>
    <row r="2192" spans="2:2" x14ac:dyDescent="0.35">
      <c r="B2192" s="84"/>
    </row>
    <row r="2193" spans="2:2" x14ac:dyDescent="0.35">
      <c r="B2193" s="84"/>
    </row>
    <row r="2194" spans="2:2" x14ac:dyDescent="0.35">
      <c r="B2194" s="84"/>
    </row>
    <row r="2195" spans="2:2" x14ac:dyDescent="0.35">
      <c r="B2195" s="84"/>
    </row>
    <row r="2196" spans="2:2" x14ac:dyDescent="0.35">
      <c r="B2196" s="84"/>
    </row>
    <row r="2197" spans="2:2" x14ac:dyDescent="0.35">
      <c r="B2197" s="84"/>
    </row>
    <row r="2198" spans="2:2" x14ac:dyDescent="0.35">
      <c r="B2198" s="84"/>
    </row>
    <row r="2199" spans="2:2" x14ac:dyDescent="0.35">
      <c r="B2199" s="84"/>
    </row>
    <row r="2200" spans="2:2" x14ac:dyDescent="0.35">
      <c r="B2200" s="84"/>
    </row>
    <row r="2201" spans="2:2" x14ac:dyDescent="0.35">
      <c r="B2201" s="84"/>
    </row>
    <row r="2202" spans="2:2" x14ac:dyDescent="0.35">
      <c r="B2202" s="84"/>
    </row>
    <row r="2203" spans="2:2" x14ac:dyDescent="0.35">
      <c r="B2203" s="84"/>
    </row>
    <row r="2204" spans="2:2" x14ac:dyDescent="0.35">
      <c r="B2204" s="84"/>
    </row>
    <row r="2205" spans="2:2" x14ac:dyDescent="0.35">
      <c r="B2205" s="84"/>
    </row>
    <row r="2206" spans="2:2" x14ac:dyDescent="0.35">
      <c r="B2206" s="84"/>
    </row>
    <row r="2207" spans="2:2" x14ac:dyDescent="0.35">
      <c r="B2207" s="84"/>
    </row>
    <row r="2208" spans="2:2" x14ac:dyDescent="0.35">
      <c r="B2208" s="84"/>
    </row>
    <row r="2209" spans="2:2" x14ac:dyDescent="0.35">
      <c r="B2209" s="84"/>
    </row>
    <row r="2210" spans="2:2" x14ac:dyDescent="0.35">
      <c r="B2210" s="84"/>
    </row>
    <row r="2211" spans="2:2" x14ac:dyDescent="0.35">
      <c r="B2211" s="84"/>
    </row>
    <row r="2212" spans="2:2" x14ac:dyDescent="0.35">
      <c r="B2212" s="84"/>
    </row>
    <row r="2213" spans="2:2" x14ac:dyDescent="0.35">
      <c r="B2213" s="84"/>
    </row>
    <row r="2214" spans="2:2" x14ac:dyDescent="0.35">
      <c r="B2214" s="84"/>
    </row>
    <row r="2215" spans="2:2" x14ac:dyDescent="0.35">
      <c r="B2215" s="84"/>
    </row>
    <row r="2216" spans="2:2" x14ac:dyDescent="0.35">
      <c r="B2216" s="84"/>
    </row>
    <row r="2217" spans="2:2" x14ac:dyDescent="0.35">
      <c r="B2217" s="84"/>
    </row>
    <row r="2218" spans="2:2" x14ac:dyDescent="0.35">
      <c r="B2218" s="84"/>
    </row>
    <row r="2219" spans="2:2" x14ac:dyDescent="0.35">
      <c r="B2219" s="84"/>
    </row>
    <row r="2220" spans="2:2" x14ac:dyDescent="0.35">
      <c r="B2220" s="84"/>
    </row>
    <row r="2221" spans="2:2" x14ac:dyDescent="0.35">
      <c r="B2221" s="84"/>
    </row>
    <row r="2222" spans="2:2" x14ac:dyDescent="0.35">
      <c r="B2222" s="84"/>
    </row>
    <row r="2223" spans="2:2" x14ac:dyDescent="0.35">
      <c r="B2223" s="84"/>
    </row>
    <row r="2224" spans="2:2" x14ac:dyDescent="0.35">
      <c r="B2224" s="84"/>
    </row>
    <row r="2225" spans="2:2" x14ac:dyDescent="0.35">
      <c r="B2225" s="84"/>
    </row>
    <row r="2226" spans="2:2" x14ac:dyDescent="0.35">
      <c r="B2226" s="84"/>
    </row>
    <row r="2227" spans="2:2" x14ac:dyDescent="0.35">
      <c r="B2227" s="84"/>
    </row>
    <row r="2228" spans="2:2" x14ac:dyDescent="0.35">
      <c r="B2228" s="84"/>
    </row>
    <row r="2229" spans="2:2" x14ac:dyDescent="0.35">
      <c r="B2229" s="84"/>
    </row>
    <row r="2230" spans="2:2" x14ac:dyDescent="0.35">
      <c r="B2230" s="84"/>
    </row>
    <row r="2231" spans="2:2" x14ac:dyDescent="0.35">
      <c r="B2231" s="84"/>
    </row>
    <row r="2232" spans="2:2" x14ac:dyDescent="0.35">
      <c r="B2232" s="84"/>
    </row>
    <row r="2233" spans="2:2" x14ac:dyDescent="0.35">
      <c r="B2233" s="84"/>
    </row>
    <row r="2234" spans="2:2" x14ac:dyDescent="0.35">
      <c r="B2234" s="84"/>
    </row>
    <row r="2235" spans="2:2" x14ac:dyDescent="0.35">
      <c r="B2235" s="84"/>
    </row>
    <row r="2236" spans="2:2" x14ac:dyDescent="0.35">
      <c r="B2236" s="84"/>
    </row>
    <row r="2237" spans="2:2" x14ac:dyDescent="0.35">
      <c r="B2237" s="84"/>
    </row>
    <row r="2238" spans="2:2" x14ac:dyDescent="0.35">
      <c r="B2238" s="84"/>
    </row>
    <row r="2239" spans="2:2" x14ac:dyDescent="0.35">
      <c r="B2239" s="84"/>
    </row>
    <row r="2240" spans="2:2" x14ac:dyDescent="0.35">
      <c r="B2240" s="84"/>
    </row>
    <row r="2241" spans="2:2" x14ac:dyDescent="0.35">
      <c r="B2241" s="84"/>
    </row>
    <row r="2242" spans="2:2" x14ac:dyDescent="0.35">
      <c r="B2242" s="84"/>
    </row>
    <row r="2243" spans="2:2" x14ac:dyDescent="0.35">
      <c r="B2243" s="84"/>
    </row>
    <row r="2244" spans="2:2" x14ac:dyDescent="0.35">
      <c r="B2244" s="84"/>
    </row>
    <row r="2245" spans="2:2" x14ac:dyDescent="0.35">
      <c r="B2245" s="84"/>
    </row>
    <row r="2246" spans="2:2" x14ac:dyDescent="0.35">
      <c r="B2246" s="84"/>
    </row>
    <row r="2247" spans="2:2" x14ac:dyDescent="0.35">
      <c r="B2247" s="84"/>
    </row>
    <row r="2248" spans="2:2" x14ac:dyDescent="0.35">
      <c r="B2248" s="84"/>
    </row>
    <row r="2249" spans="2:2" x14ac:dyDescent="0.35">
      <c r="B2249" s="84"/>
    </row>
    <row r="2250" spans="2:2" x14ac:dyDescent="0.35">
      <c r="B2250" s="84"/>
    </row>
    <row r="2251" spans="2:2" x14ac:dyDescent="0.35">
      <c r="B2251" s="84"/>
    </row>
    <row r="2252" spans="2:2" x14ac:dyDescent="0.35">
      <c r="B2252" s="84"/>
    </row>
    <row r="2253" spans="2:2" x14ac:dyDescent="0.35">
      <c r="B2253" s="84"/>
    </row>
    <row r="2254" spans="2:2" x14ac:dyDescent="0.35">
      <c r="B2254" s="84"/>
    </row>
    <row r="2255" spans="2:2" x14ac:dyDescent="0.35">
      <c r="B2255" s="84"/>
    </row>
    <row r="2256" spans="2:2" x14ac:dyDescent="0.35">
      <c r="B2256" s="84"/>
    </row>
    <row r="2257" spans="2:2" x14ac:dyDescent="0.35">
      <c r="B2257" s="84"/>
    </row>
    <row r="2258" spans="2:2" x14ac:dyDescent="0.35">
      <c r="B2258" s="84"/>
    </row>
    <row r="2259" spans="2:2" x14ac:dyDescent="0.35">
      <c r="B2259" s="84"/>
    </row>
    <row r="2260" spans="2:2" x14ac:dyDescent="0.35">
      <c r="B2260" s="84"/>
    </row>
    <row r="2261" spans="2:2" x14ac:dyDescent="0.35">
      <c r="B2261" s="84"/>
    </row>
    <row r="2262" spans="2:2" x14ac:dyDescent="0.35">
      <c r="B2262" s="84"/>
    </row>
    <row r="2263" spans="2:2" x14ac:dyDescent="0.35">
      <c r="B2263" s="84"/>
    </row>
    <row r="2264" spans="2:2" x14ac:dyDescent="0.35">
      <c r="B2264" s="84"/>
    </row>
    <row r="2265" spans="2:2" x14ac:dyDescent="0.35">
      <c r="B2265" s="84"/>
    </row>
    <row r="2266" spans="2:2" x14ac:dyDescent="0.35">
      <c r="B2266" s="84"/>
    </row>
    <row r="2267" spans="2:2" x14ac:dyDescent="0.35">
      <c r="B2267" s="84"/>
    </row>
    <row r="2268" spans="2:2" x14ac:dyDescent="0.35">
      <c r="B2268" s="84"/>
    </row>
    <row r="2269" spans="2:2" x14ac:dyDescent="0.35">
      <c r="B2269" s="84"/>
    </row>
    <row r="2270" spans="2:2" x14ac:dyDescent="0.35">
      <c r="B2270" s="84"/>
    </row>
    <row r="2271" spans="2:2" x14ac:dyDescent="0.35">
      <c r="B2271" s="84"/>
    </row>
    <row r="2272" spans="2:2" x14ac:dyDescent="0.35">
      <c r="B2272" s="84"/>
    </row>
    <row r="2273" spans="2:2" x14ac:dyDescent="0.35">
      <c r="B2273" s="84"/>
    </row>
    <row r="2274" spans="2:2" x14ac:dyDescent="0.35">
      <c r="B2274" s="84"/>
    </row>
    <row r="2275" spans="2:2" x14ac:dyDescent="0.35">
      <c r="B2275" s="84"/>
    </row>
    <row r="2276" spans="2:2" x14ac:dyDescent="0.35">
      <c r="B2276" s="84"/>
    </row>
    <row r="2277" spans="2:2" x14ac:dyDescent="0.35">
      <c r="B2277" s="84"/>
    </row>
    <row r="2278" spans="2:2" x14ac:dyDescent="0.35">
      <c r="B2278" s="84"/>
    </row>
    <row r="2279" spans="2:2" x14ac:dyDescent="0.35">
      <c r="B2279" s="84"/>
    </row>
    <row r="2280" spans="2:2" x14ac:dyDescent="0.35">
      <c r="B2280" s="84"/>
    </row>
    <row r="2281" spans="2:2" x14ac:dyDescent="0.35">
      <c r="B2281" s="84"/>
    </row>
    <row r="2282" spans="2:2" x14ac:dyDescent="0.35">
      <c r="B2282" s="84"/>
    </row>
    <row r="2283" spans="2:2" x14ac:dyDescent="0.35">
      <c r="B2283" s="84"/>
    </row>
    <row r="2284" spans="2:2" x14ac:dyDescent="0.35">
      <c r="B2284" s="84"/>
    </row>
    <row r="2285" spans="2:2" x14ac:dyDescent="0.35">
      <c r="B2285" s="84"/>
    </row>
    <row r="2286" spans="2:2" x14ac:dyDescent="0.35">
      <c r="B2286" s="84"/>
    </row>
    <row r="2287" spans="2:2" x14ac:dyDescent="0.35">
      <c r="B2287" s="84"/>
    </row>
    <row r="2288" spans="2:2" x14ac:dyDescent="0.35">
      <c r="B2288" s="84"/>
    </row>
    <row r="2289" spans="2:2" x14ac:dyDescent="0.35">
      <c r="B2289" s="84"/>
    </row>
    <row r="2290" spans="2:2" x14ac:dyDescent="0.35">
      <c r="B2290" s="84"/>
    </row>
    <row r="2291" spans="2:2" x14ac:dyDescent="0.35">
      <c r="B2291" s="84"/>
    </row>
    <row r="2292" spans="2:2" x14ac:dyDescent="0.35">
      <c r="B2292" s="84"/>
    </row>
    <row r="2293" spans="2:2" x14ac:dyDescent="0.35">
      <c r="B2293" s="84"/>
    </row>
    <row r="2294" spans="2:2" x14ac:dyDescent="0.35">
      <c r="B2294" s="84"/>
    </row>
    <row r="2295" spans="2:2" x14ac:dyDescent="0.35">
      <c r="B2295" s="84"/>
    </row>
    <row r="2296" spans="2:2" x14ac:dyDescent="0.35">
      <c r="B2296" s="84"/>
    </row>
    <row r="2297" spans="2:2" x14ac:dyDescent="0.35">
      <c r="B2297" s="84"/>
    </row>
    <row r="2298" spans="2:2" x14ac:dyDescent="0.35">
      <c r="B2298" s="84"/>
    </row>
    <row r="2299" spans="2:2" x14ac:dyDescent="0.35">
      <c r="B2299" s="84"/>
    </row>
    <row r="2300" spans="2:2" x14ac:dyDescent="0.35">
      <c r="B2300" s="84"/>
    </row>
    <row r="2301" spans="2:2" x14ac:dyDescent="0.35">
      <c r="B2301" s="84"/>
    </row>
    <row r="2302" spans="2:2" x14ac:dyDescent="0.35">
      <c r="B2302" s="84"/>
    </row>
    <row r="2303" spans="2:2" x14ac:dyDescent="0.35">
      <c r="B2303" s="84"/>
    </row>
    <row r="2304" spans="2:2" x14ac:dyDescent="0.35">
      <c r="B2304" s="84"/>
    </row>
    <row r="2305" spans="2:2" x14ac:dyDescent="0.35">
      <c r="B2305" s="84"/>
    </row>
    <row r="2306" spans="2:2" x14ac:dyDescent="0.35">
      <c r="B2306" s="84"/>
    </row>
    <row r="2307" spans="2:2" x14ac:dyDescent="0.35">
      <c r="B2307" s="84"/>
    </row>
    <row r="2308" spans="2:2" x14ac:dyDescent="0.35">
      <c r="B2308" s="84"/>
    </row>
    <row r="2309" spans="2:2" x14ac:dyDescent="0.35">
      <c r="B2309" s="84"/>
    </row>
    <row r="2310" spans="2:2" x14ac:dyDescent="0.35">
      <c r="B2310" s="84"/>
    </row>
    <row r="2311" spans="2:2" x14ac:dyDescent="0.35">
      <c r="B2311" s="84"/>
    </row>
    <row r="2312" spans="2:2" x14ac:dyDescent="0.35">
      <c r="B2312" s="84"/>
    </row>
    <row r="2313" spans="2:2" x14ac:dyDescent="0.35">
      <c r="B2313" s="84"/>
    </row>
    <row r="2314" spans="2:2" x14ac:dyDescent="0.35">
      <c r="B2314" s="84"/>
    </row>
    <row r="2315" spans="2:2" x14ac:dyDescent="0.35">
      <c r="B2315" s="84"/>
    </row>
    <row r="2316" spans="2:2" x14ac:dyDescent="0.35">
      <c r="B2316" s="84"/>
    </row>
    <row r="2317" spans="2:2" x14ac:dyDescent="0.35">
      <c r="B2317" s="84"/>
    </row>
    <row r="2318" spans="2:2" x14ac:dyDescent="0.35">
      <c r="B2318" s="84"/>
    </row>
    <row r="2319" spans="2:2" x14ac:dyDescent="0.35">
      <c r="B2319" s="84"/>
    </row>
    <row r="2320" spans="2:2" x14ac:dyDescent="0.35">
      <c r="B2320" s="84"/>
    </row>
    <row r="2321" spans="2:2" x14ac:dyDescent="0.35">
      <c r="B2321" s="84"/>
    </row>
    <row r="2322" spans="2:2" x14ac:dyDescent="0.35">
      <c r="B2322" s="84"/>
    </row>
    <row r="2323" spans="2:2" x14ac:dyDescent="0.35">
      <c r="B2323" s="84"/>
    </row>
    <row r="2324" spans="2:2" x14ac:dyDescent="0.35">
      <c r="B2324" s="84"/>
    </row>
    <row r="2325" spans="2:2" x14ac:dyDescent="0.35">
      <c r="B2325" s="84"/>
    </row>
    <row r="2326" spans="2:2" x14ac:dyDescent="0.35">
      <c r="B2326" s="84"/>
    </row>
    <row r="2327" spans="2:2" x14ac:dyDescent="0.35">
      <c r="B2327" s="84"/>
    </row>
    <row r="2328" spans="2:2" x14ac:dyDescent="0.35">
      <c r="B2328" s="84"/>
    </row>
    <row r="2329" spans="2:2" x14ac:dyDescent="0.35">
      <c r="B2329" s="84"/>
    </row>
    <row r="2330" spans="2:2" x14ac:dyDescent="0.35">
      <c r="B2330" s="84"/>
    </row>
    <row r="2331" spans="2:2" x14ac:dyDescent="0.35">
      <c r="B2331" s="84"/>
    </row>
    <row r="2332" spans="2:2" x14ac:dyDescent="0.35">
      <c r="B2332" s="84"/>
    </row>
    <row r="2333" spans="2:2" x14ac:dyDescent="0.35">
      <c r="B2333" s="84"/>
    </row>
    <row r="2334" spans="2:2" x14ac:dyDescent="0.35">
      <c r="B2334" s="84"/>
    </row>
    <row r="2335" spans="2:2" x14ac:dyDescent="0.35">
      <c r="B2335" s="84"/>
    </row>
    <row r="2336" spans="2:2" x14ac:dyDescent="0.35">
      <c r="B2336" s="84"/>
    </row>
    <row r="2337" spans="2:2" x14ac:dyDescent="0.35">
      <c r="B2337" s="84"/>
    </row>
    <row r="2338" spans="2:2" x14ac:dyDescent="0.35">
      <c r="B2338" s="84"/>
    </row>
    <row r="2339" spans="2:2" x14ac:dyDescent="0.35">
      <c r="B2339" s="84"/>
    </row>
    <row r="2340" spans="2:2" x14ac:dyDescent="0.35">
      <c r="B2340" s="84"/>
    </row>
    <row r="2341" spans="2:2" x14ac:dyDescent="0.35">
      <c r="B2341" s="84"/>
    </row>
    <row r="2342" spans="2:2" x14ac:dyDescent="0.35">
      <c r="B2342" s="84"/>
    </row>
    <row r="2343" spans="2:2" x14ac:dyDescent="0.35">
      <c r="B2343" s="84"/>
    </row>
    <row r="2344" spans="2:2" x14ac:dyDescent="0.35">
      <c r="B2344" s="84"/>
    </row>
    <row r="2345" spans="2:2" x14ac:dyDescent="0.35">
      <c r="B2345" s="84"/>
    </row>
    <row r="2346" spans="2:2" x14ac:dyDescent="0.35">
      <c r="B2346" s="84"/>
    </row>
    <row r="2347" spans="2:2" x14ac:dyDescent="0.35">
      <c r="B2347" s="84"/>
    </row>
    <row r="2348" spans="2:2" x14ac:dyDescent="0.35">
      <c r="B2348" s="84"/>
    </row>
    <row r="2349" spans="2:2" x14ac:dyDescent="0.35">
      <c r="B2349" s="84"/>
    </row>
    <row r="2350" spans="2:2" x14ac:dyDescent="0.35">
      <c r="B2350" s="84"/>
    </row>
    <row r="2351" spans="2:2" x14ac:dyDescent="0.35">
      <c r="B2351" s="84"/>
    </row>
    <row r="2352" spans="2:2" x14ac:dyDescent="0.35">
      <c r="B2352" s="84"/>
    </row>
    <row r="2353" spans="2:2" x14ac:dyDescent="0.35">
      <c r="B2353" s="84"/>
    </row>
    <row r="2354" spans="2:2" x14ac:dyDescent="0.35">
      <c r="B2354" s="84"/>
    </row>
    <row r="2355" spans="2:2" x14ac:dyDescent="0.35">
      <c r="B2355" s="84"/>
    </row>
    <row r="2356" spans="2:2" x14ac:dyDescent="0.35">
      <c r="B2356" s="84"/>
    </row>
    <row r="2357" spans="2:2" x14ac:dyDescent="0.35">
      <c r="B2357" s="84"/>
    </row>
    <row r="2358" spans="2:2" x14ac:dyDescent="0.35">
      <c r="B2358" s="84"/>
    </row>
    <row r="2359" spans="2:2" x14ac:dyDescent="0.35">
      <c r="B2359" s="84"/>
    </row>
    <row r="2360" spans="2:2" x14ac:dyDescent="0.35">
      <c r="B2360" s="84"/>
    </row>
    <row r="2361" spans="2:2" x14ac:dyDescent="0.35">
      <c r="B2361" s="84"/>
    </row>
    <row r="2362" spans="2:2" x14ac:dyDescent="0.35">
      <c r="B2362" s="84"/>
    </row>
    <row r="2363" spans="2:2" x14ac:dyDescent="0.35">
      <c r="B2363" s="84"/>
    </row>
    <row r="2364" spans="2:2" x14ac:dyDescent="0.35">
      <c r="B2364" s="84"/>
    </row>
    <row r="2365" spans="2:2" x14ac:dyDescent="0.35">
      <c r="B2365" s="84"/>
    </row>
    <row r="2366" spans="2:2" x14ac:dyDescent="0.35">
      <c r="B2366" s="84"/>
    </row>
    <row r="2367" spans="2:2" x14ac:dyDescent="0.35">
      <c r="B2367" s="84"/>
    </row>
    <row r="2368" spans="2:2" x14ac:dyDescent="0.35">
      <c r="B2368" s="84"/>
    </row>
    <row r="2369" spans="2:2" x14ac:dyDescent="0.35">
      <c r="B2369" s="84"/>
    </row>
    <row r="2370" spans="2:2" x14ac:dyDescent="0.35">
      <c r="B2370" s="84"/>
    </row>
    <row r="2371" spans="2:2" x14ac:dyDescent="0.35">
      <c r="B2371" s="84"/>
    </row>
    <row r="2372" spans="2:2" x14ac:dyDescent="0.35">
      <c r="B2372" s="84"/>
    </row>
    <row r="2373" spans="2:2" x14ac:dyDescent="0.35">
      <c r="B2373" s="84"/>
    </row>
    <row r="2374" spans="2:2" x14ac:dyDescent="0.35">
      <c r="B2374" s="84"/>
    </row>
    <row r="2375" spans="2:2" x14ac:dyDescent="0.35">
      <c r="B2375" s="84"/>
    </row>
    <row r="2376" spans="2:2" x14ac:dyDescent="0.35">
      <c r="B2376" s="84"/>
    </row>
    <row r="2377" spans="2:2" x14ac:dyDescent="0.35">
      <c r="B2377" s="84"/>
    </row>
    <row r="2378" spans="2:2" x14ac:dyDescent="0.35">
      <c r="B2378" s="84"/>
    </row>
    <row r="2379" spans="2:2" x14ac:dyDescent="0.35">
      <c r="B2379" s="84"/>
    </row>
    <row r="2380" spans="2:2" x14ac:dyDescent="0.35">
      <c r="B2380" s="84"/>
    </row>
    <row r="2381" spans="2:2" x14ac:dyDescent="0.35">
      <c r="B2381" s="84"/>
    </row>
    <row r="2382" spans="2:2" x14ac:dyDescent="0.35">
      <c r="B2382" s="84"/>
    </row>
    <row r="2383" spans="2:2" x14ac:dyDescent="0.35">
      <c r="B2383" s="84"/>
    </row>
    <row r="2384" spans="2:2" x14ac:dyDescent="0.35">
      <c r="B2384" s="84"/>
    </row>
    <row r="2385" spans="2:2" x14ac:dyDescent="0.35">
      <c r="B2385" s="84"/>
    </row>
    <row r="2386" spans="2:2" x14ac:dyDescent="0.35">
      <c r="B2386" s="84"/>
    </row>
    <row r="2387" spans="2:2" x14ac:dyDescent="0.35">
      <c r="B2387" s="84"/>
    </row>
    <row r="2388" spans="2:2" x14ac:dyDescent="0.35">
      <c r="B2388" s="84"/>
    </row>
    <row r="2389" spans="2:2" x14ac:dyDescent="0.35">
      <c r="B2389" s="84"/>
    </row>
    <row r="2390" spans="2:2" x14ac:dyDescent="0.35">
      <c r="B2390" s="84"/>
    </row>
    <row r="2391" spans="2:2" x14ac:dyDescent="0.35">
      <c r="B2391" s="84"/>
    </row>
    <row r="2392" spans="2:2" x14ac:dyDescent="0.35">
      <c r="B2392" s="84"/>
    </row>
    <row r="2393" spans="2:2" x14ac:dyDescent="0.35">
      <c r="B2393" s="84"/>
    </row>
    <row r="2394" spans="2:2" x14ac:dyDescent="0.35">
      <c r="B2394" s="84"/>
    </row>
    <row r="2395" spans="2:2" x14ac:dyDescent="0.35">
      <c r="B2395" s="84"/>
    </row>
    <row r="2396" spans="2:2" x14ac:dyDescent="0.35">
      <c r="B2396" s="84"/>
    </row>
    <row r="2397" spans="2:2" x14ac:dyDescent="0.35">
      <c r="B2397" s="84"/>
    </row>
    <row r="2398" spans="2:2" x14ac:dyDescent="0.35">
      <c r="B2398" s="84"/>
    </row>
    <row r="2399" spans="2:2" x14ac:dyDescent="0.35">
      <c r="B2399" s="84"/>
    </row>
    <row r="2400" spans="2:2" x14ac:dyDescent="0.35">
      <c r="B2400" s="84"/>
    </row>
    <row r="2401" spans="2:2" x14ac:dyDescent="0.35">
      <c r="B2401" s="84"/>
    </row>
    <row r="2402" spans="2:2" x14ac:dyDescent="0.35">
      <c r="B2402" s="84"/>
    </row>
    <row r="2403" spans="2:2" x14ac:dyDescent="0.35">
      <c r="B2403" s="84"/>
    </row>
    <row r="2404" spans="2:2" x14ac:dyDescent="0.35">
      <c r="B2404" s="84"/>
    </row>
    <row r="2405" spans="2:2" x14ac:dyDescent="0.35">
      <c r="B2405" s="84"/>
    </row>
    <row r="2406" spans="2:2" x14ac:dyDescent="0.35">
      <c r="B2406" s="84"/>
    </row>
    <row r="2407" spans="2:2" x14ac:dyDescent="0.35">
      <c r="B2407" s="84"/>
    </row>
    <row r="2408" spans="2:2" x14ac:dyDescent="0.35">
      <c r="B2408" s="84"/>
    </row>
    <row r="2409" spans="2:2" x14ac:dyDescent="0.35">
      <c r="B2409" s="84"/>
    </row>
    <row r="2410" spans="2:2" x14ac:dyDescent="0.35">
      <c r="B2410" s="84"/>
    </row>
    <row r="2411" spans="2:2" x14ac:dyDescent="0.35">
      <c r="B2411" s="84"/>
    </row>
    <row r="2412" spans="2:2" x14ac:dyDescent="0.35">
      <c r="B2412" s="84"/>
    </row>
    <row r="2413" spans="2:2" x14ac:dyDescent="0.35">
      <c r="B2413" s="84"/>
    </row>
    <row r="2414" spans="2:2" x14ac:dyDescent="0.35">
      <c r="B2414" s="84"/>
    </row>
    <row r="2415" spans="2:2" x14ac:dyDescent="0.35">
      <c r="B2415" s="84"/>
    </row>
    <row r="2416" spans="2:2" x14ac:dyDescent="0.35">
      <c r="B2416" s="84"/>
    </row>
    <row r="2417" spans="2:2" x14ac:dyDescent="0.35">
      <c r="B2417" s="84"/>
    </row>
    <row r="2418" spans="2:2" x14ac:dyDescent="0.35">
      <c r="B2418" s="84"/>
    </row>
    <row r="2419" spans="2:2" x14ac:dyDescent="0.35">
      <c r="B2419" s="84"/>
    </row>
    <row r="2420" spans="2:2" x14ac:dyDescent="0.35">
      <c r="B2420" s="84"/>
    </row>
    <row r="2421" spans="2:2" x14ac:dyDescent="0.35">
      <c r="B2421" s="84"/>
    </row>
    <row r="2422" spans="2:2" x14ac:dyDescent="0.35">
      <c r="B2422" s="84"/>
    </row>
    <row r="2423" spans="2:2" x14ac:dyDescent="0.35">
      <c r="B2423" s="84"/>
    </row>
    <row r="2424" spans="2:2" x14ac:dyDescent="0.35">
      <c r="B2424" s="84"/>
    </row>
    <row r="2425" spans="2:2" x14ac:dyDescent="0.35">
      <c r="B2425" s="84"/>
    </row>
    <row r="2426" spans="2:2" x14ac:dyDescent="0.35">
      <c r="B2426" s="84"/>
    </row>
    <row r="2427" spans="2:2" x14ac:dyDescent="0.35">
      <c r="B2427" s="84"/>
    </row>
    <row r="2428" spans="2:2" x14ac:dyDescent="0.35">
      <c r="B2428" s="84"/>
    </row>
    <row r="2429" spans="2:2" x14ac:dyDescent="0.35">
      <c r="B2429" s="84"/>
    </row>
    <row r="2430" spans="2:2" x14ac:dyDescent="0.35">
      <c r="B2430" s="84"/>
    </row>
    <row r="2431" spans="2:2" x14ac:dyDescent="0.35">
      <c r="B2431" s="84"/>
    </row>
    <row r="2432" spans="2:2" x14ac:dyDescent="0.35">
      <c r="B2432" s="84"/>
    </row>
    <row r="2433" spans="2:2" x14ac:dyDescent="0.35">
      <c r="B2433" s="84"/>
    </row>
    <row r="2434" spans="2:2" x14ac:dyDescent="0.35">
      <c r="B2434" s="84"/>
    </row>
    <row r="2435" spans="2:2" x14ac:dyDescent="0.35">
      <c r="B2435" s="84"/>
    </row>
    <row r="2436" spans="2:2" x14ac:dyDescent="0.35">
      <c r="B2436" s="84"/>
    </row>
    <row r="2437" spans="2:2" x14ac:dyDescent="0.35">
      <c r="B2437" s="84"/>
    </row>
    <row r="2438" spans="2:2" x14ac:dyDescent="0.35">
      <c r="B2438" s="84"/>
    </row>
    <row r="2439" spans="2:2" x14ac:dyDescent="0.35">
      <c r="B2439" s="84"/>
    </row>
    <row r="2440" spans="2:2" x14ac:dyDescent="0.35">
      <c r="B2440" s="84"/>
    </row>
    <row r="2441" spans="2:2" x14ac:dyDescent="0.35">
      <c r="B2441" s="84"/>
    </row>
    <row r="2442" spans="2:2" x14ac:dyDescent="0.35">
      <c r="B2442" s="84"/>
    </row>
    <row r="2443" spans="2:2" x14ac:dyDescent="0.35">
      <c r="B2443" s="84"/>
    </row>
    <row r="2444" spans="2:2" x14ac:dyDescent="0.35">
      <c r="B2444" s="84"/>
    </row>
    <row r="2445" spans="2:2" x14ac:dyDescent="0.35">
      <c r="B2445" s="84"/>
    </row>
    <row r="2446" spans="2:2" x14ac:dyDescent="0.35">
      <c r="B2446" s="84"/>
    </row>
    <row r="2447" spans="2:2" x14ac:dyDescent="0.35">
      <c r="B2447" s="84"/>
    </row>
    <row r="2448" spans="2:2" x14ac:dyDescent="0.35">
      <c r="B2448" s="84"/>
    </row>
    <row r="2449" spans="2:2" x14ac:dyDescent="0.35">
      <c r="B2449" s="84"/>
    </row>
    <row r="2450" spans="2:2" x14ac:dyDescent="0.35">
      <c r="B2450" s="84"/>
    </row>
    <row r="2451" spans="2:2" x14ac:dyDescent="0.35">
      <c r="B2451" s="84"/>
    </row>
    <row r="2452" spans="2:2" x14ac:dyDescent="0.35">
      <c r="B2452" s="84"/>
    </row>
    <row r="2453" spans="2:2" x14ac:dyDescent="0.35">
      <c r="B2453" s="84"/>
    </row>
    <row r="2454" spans="2:2" x14ac:dyDescent="0.35">
      <c r="B2454" s="84"/>
    </row>
    <row r="2455" spans="2:2" x14ac:dyDescent="0.35">
      <c r="B2455" s="84"/>
    </row>
    <row r="2456" spans="2:2" x14ac:dyDescent="0.35">
      <c r="B2456" s="84"/>
    </row>
    <row r="2457" spans="2:2" x14ac:dyDescent="0.35">
      <c r="B2457" s="84"/>
    </row>
    <row r="2458" spans="2:2" x14ac:dyDescent="0.35">
      <c r="B2458" s="84"/>
    </row>
    <row r="2459" spans="2:2" x14ac:dyDescent="0.35">
      <c r="B2459" s="84"/>
    </row>
    <row r="2460" spans="2:2" x14ac:dyDescent="0.35">
      <c r="B2460" s="84"/>
    </row>
    <row r="2461" spans="2:2" x14ac:dyDescent="0.35">
      <c r="B2461" s="84"/>
    </row>
    <row r="2462" spans="2:2" x14ac:dyDescent="0.35">
      <c r="B2462" s="84"/>
    </row>
    <row r="2463" spans="2:2" x14ac:dyDescent="0.35">
      <c r="B2463" s="84"/>
    </row>
    <row r="2464" spans="2:2" x14ac:dyDescent="0.35">
      <c r="B2464" s="84"/>
    </row>
    <row r="2465" spans="2:2" x14ac:dyDescent="0.35">
      <c r="B2465" s="84"/>
    </row>
    <row r="2466" spans="2:2" x14ac:dyDescent="0.35">
      <c r="B2466" s="84"/>
    </row>
    <row r="2467" spans="2:2" x14ac:dyDescent="0.35">
      <c r="B2467" s="84"/>
    </row>
    <row r="2468" spans="2:2" x14ac:dyDescent="0.35">
      <c r="B2468" s="84"/>
    </row>
    <row r="2469" spans="2:2" x14ac:dyDescent="0.35">
      <c r="B2469" s="84"/>
    </row>
    <row r="2470" spans="2:2" x14ac:dyDescent="0.35">
      <c r="B2470" s="84"/>
    </row>
    <row r="2471" spans="2:2" x14ac:dyDescent="0.35">
      <c r="B2471" s="84"/>
    </row>
    <row r="2472" spans="2:2" x14ac:dyDescent="0.35">
      <c r="B2472" s="84"/>
    </row>
    <row r="2473" spans="2:2" x14ac:dyDescent="0.35">
      <c r="B2473" s="84"/>
    </row>
    <row r="2474" spans="2:2" x14ac:dyDescent="0.35">
      <c r="B2474" s="84"/>
    </row>
    <row r="2475" spans="2:2" x14ac:dyDescent="0.35">
      <c r="B2475" s="84"/>
    </row>
    <row r="2476" spans="2:2" x14ac:dyDescent="0.35">
      <c r="B2476" s="84"/>
    </row>
    <row r="2477" spans="2:2" x14ac:dyDescent="0.35">
      <c r="B2477" s="84"/>
    </row>
    <row r="2478" spans="2:2" x14ac:dyDescent="0.35">
      <c r="B2478" s="84"/>
    </row>
    <row r="2479" spans="2:2" x14ac:dyDescent="0.35">
      <c r="B2479" s="84"/>
    </row>
    <row r="2480" spans="2:2" x14ac:dyDescent="0.35">
      <c r="B2480" s="84"/>
    </row>
    <row r="2481" spans="2:2" x14ac:dyDescent="0.35">
      <c r="B2481" s="84"/>
    </row>
    <row r="2482" spans="2:2" x14ac:dyDescent="0.35">
      <c r="B2482" s="84"/>
    </row>
    <row r="2483" spans="2:2" x14ac:dyDescent="0.35">
      <c r="B2483" s="84"/>
    </row>
    <row r="2484" spans="2:2" x14ac:dyDescent="0.35">
      <c r="B2484" s="84"/>
    </row>
    <row r="2485" spans="2:2" x14ac:dyDescent="0.35">
      <c r="B2485" s="84"/>
    </row>
    <row r="2486" spans="2:2" x14ac:dyDescent="0.35">
      <c r="B2486" s="84"/>
    </row>
    <row r="2487" spans="2:2" x14ac:dyDescent="0.35">
      <c r="B2487" s="84"/>
    </row>
    <row r="2488" spans="2:2" x14ac:dyDescent="0.35">
      <c r="B2488" s="84"/>
    </row>
    <row r="2489" spans="2:2" x14ac:dyDescent="0.35">
      <c r="B2489" s="84"/>
    </row>
    <row r="2490" spans="2:2" x14ac:dyDescent="0.35">
      <c r="B2490" s="84"/>
    </row>
    <row r="2491" spans="2:2" x14ac:dyDescent="0.35">
      <c r="B2491" s="84"/>
    </row>
    <row r="2492" spans="2:2" x14ac:dyDescent="0.35">
      <c r="B2492" s="84"/>
    </row>
    <row r="2493" spans="2:2" x14ac:dyDescent="0.35">
      <c r="B2493" s="84"/>
    </row>
    <row r="2494" spans="2:2" x14ac:dyDescent="0.35">
      <c r="B2494" s="84"/>
    </row>
    <row r="2495" spans="2:2" x14ac:dyDescent="0.35">
      <c r="B2495" s="84"/>
    </row>
    <row r="2496" spans="2:2" x14ac:dyDescent="0.35">
      <c r="B2496" s="84"/>
    </row>
    <row r="2497" spans="2:2" x14ac:dyDescent="0.35">
      <c r="B2497" s="84"/>
    </row>
    <row r="2498" spans="2:2" x14ac:dyDescent="0.35">
      <c r="B2498" s="84"/>
    </row>
    <row r="2499" spans="2:2" x14ac:dyDescent="0.35">
      <c r="B2499" s="84"/>
    </row>
    <row r="2500" spans="2:2" x14ac:dyDescent="0.35">
      <c r="B2500" s="84"/>
    </row>
    <row r="2501" spans="2:2" x14ac:dyDescent="0.35">
      <c r="B2501" s="84"/>
    </row>
    <row r="2502" spans="2:2" x14ac:dyDescent="0.35">
      <c r="B2502" s="84"/>
    </row>
    <row r="2503" spans="2:2" x14ac:dyDescent="0.35">
      <c r="B2503" s="84"/>
    </row>
    <row r="2504" spans="2:2" x14ac:dyDescent="0.35">
      <c r="B2504" s="84"/>
    </row>
    <row r="2505" spans="2:2" x14ac:dyDescent="0.35">
      <c r="B2505" s="84"/>
    </row>
    <row r="2506" spans="2:2" x14ac:dyDescent="0.35">
      <c r="B2506" s="84"/>
    </row>
    <row r="2507" spans="2:2" x14ac:dyDescent="0.35">
      <c r="B2507" s="84"/>
    </row>
    <row r="2508" spans="2:2" x14ac:dyDescent="0.35">
      <c r="B2508" s="84"/>
    </row>
    <row r="2509" spans="2:2" x14ac:dyDescent="0.35">
      <c r="B2509" s="84"/>
    </row>
    <row r="2510" spans="2:2" x14ac:dyDescent="0.35">
      <c r="B2510" s="84"/>
    </row>
    <row r="2511" spans="2:2" x14ac:dyDescent="0.35">
      <c r="B2511" s="84"/>
    </row>
    <row r="2512" spans="2:2" x14ac:dyDescent="0.35">
      <c r="B2512" s="84"/>
    </row>
    <row r="2513" spans="2:2" x14ac:dyDescent="0.35">
      <c r="B2513" s="84"/>
    </row>
    <row r="2514" spans="2:2" x14ac:dyDescent="0.35">
      <c r="B2514" s="84"/>
    </row>
    <row r="2515" spans="2:2" x14ac:dyDescent="0.35">
      <c r="B2515" s="84"/>
    </row>
    <row r="2516" spans="2:2" x14ac:dyDescent="0.35">
      <c r="B2516" s="84"/>
    </row>
    <row r="2517" spans="2:2" x14ac:dyDescent="0.35">
      <c r="B2517" s="84"/>
    </row>
    <row r="2518" spans="2:2" x14ac:dyDescent="0.35">
      <c r="B2518" s="84"/>
    </row>
    <row r="2519" spans="2:2" x14ac:dyDescent="0.35">
      <c r="B2519" s="84"/>
    </row>
    <row r="2520" spans="2:2" x14ac:dyDescent="0.35">
      <c r="B2520" s="84"/>
    </row>
    <row r="2521" spans="2:2" x14ac:dyDescent="0.35">
      <c r="B2521" s="84"/>
    </row>
    <row r="2522" spans="2:2" x14ac:dyDescent="0.35">
      <c r="B2522" s="84"/>
    </row>
    <row r="2523" spans="2:2" x14ac:dyDescent="0.35">
      <c r="B2523" s="84"/>
    </row>
    <row r="2524" spans="2:2" x14ac:dyDescent="0.35">
      <c r="B2524" s="84"/>
    </row>
    <row r="2525" spans="2:2" x14ac:dyDescent="0.35">
      <c r="B2525" s="84"/>
    </row>
    <row r="2526" spans="2:2" x14ac:dyDescent="0.35">
      <c r="B2526" s="84"/>
    </row>
    <row r="2527" spans="2:2" x14ac:dyDescent="0.35">
      <c r="B2527" s="84"/>
    </row>
    <row r="2528" spans="2:2" x14ac:dyDescent="0.35">
      <c r="B2528" s="84"/>
    </row>
    <row r="2529" spans="2:2" x14ac:dyDescent="0.35">
      <c r="B2529" s="84"/>
    </row>
    <row r="2530" spans="2:2" x14ac:dyDescent="0.35">
      <c r="B2530" s="84"/>
    </row>
    <row r="2531" spans="2:2" x14ac:dyDescent="0.35">
      <c r="B2531" s="84"/>
    </row>
    <row r="2532" spans="2:2" x14ac:dyDescent="0.35">
      <c r="B2532" s="84"/>
    </row>
    <row r="2533" spans="2:2" x14ac:dyDescent="0.35">
      <c r="B2533" s="84"/>
    </row>
    <row r="2534" spans="2:2" x14ac:dyDescent="0.35">
      <c r="B2534" s="84"/>
    </row>
    <row r="2535" spans="2:2" x14ac:dyDescent="0.35">
      <c r="B2535" s="84"/>
    </row>
    <row r="2536" spans="2:2" x14ac:dyDescent="0.35">
      <c r="B2536" s="84"/>
    </row>
    <row r="2537" spans="2:2" x14ac:dyDescent="0.35">
      <c r="B2537" s="84"/>
    </row>
    <row r="2538" spans="2:2" x14ac:dyDescent="0.35">
      <c r="B2538" s="84"/>
    </row>
    <row r="2539" spans="2:2" x14ac:dyDescent="0.35">
      <c r="B2539" s="84"/>
    </row>
    <row r="2540" spans="2:2" x14ac:dyDescent="0.35">
      <c r="B2540" s="84"/>
    </row>
    <row r="2541" spans="2:2" x14ac:dyDescent="0.35">
      <c r="B2541" s="84"/>
    </row>
    <row r="2542" spans="2:2" x14ac:dyDescent="0.35">
      <c r="B2542" s="84"/>
    </row>
    <row r="2543" spans="2:2" x14ac:dyDescent="0.35">
      <c r="B2543" s="84"/>
    </row>
    <row r="2544" spans="2:2" x14ac:dyDescent="0.35">
      <c r="B2544" s="84"/>
    </row>
    <row r="2545" spans="2:2" x14ac:dyDescent="0.35">
      <c r="B2545" s="84"/>
    </row>
    <row r="2546" spans="2:2" x14ac:dyDescent="0.35">
      <c r="B2546" s="84"/>
    </row>
    <row r="2547" spans="2:2" x14ac:dyDescent="0.35">
      <c r="B2547" s="84"/>
    </row>
    <row r="2548" spans="2:2" x14ac:dyDescent="0.35">
      <c r="B2548" s="84"/>
    </row>
    <row r="2549" spans="2:2" x14ac:dyDescent="0.35">
      <c r="B2549" s="84"/>
    </row>
    <row r="2550" spans="2:2" x14ac:dyDescent="0.35">
      <c r="B2550" s="84"/>
    </row>
    <row r="2551" spans="2:2" x14ac:dyDescent="0.35">
      <c r="B2551" s="84"/>
    </row>
    <row r="2552" spans="2:2" x14ac:dyDescent="0.35">
      <c r="B2552" s="84"/>
    </row>
    <row r="2553" spans="2:2" x14ac:dyDescent="0.35">
      <c r="B2553" s="84"/>
    </row>
    <row r="2554" spans="2:2" x14ac:dyDescent="0.35">
      <c r="B2554" s="84"/>
    </row>
    <row r="2555" spans="2:2" x14ac:dyDescent="0.35">
      <c r="B2555" s="84"/>
    </row>
    <row r="2556" spans="2:2" x14ac:dyDescent="0.35">
      <c r="B2556" s="84"/>
    </row>
    <row r="2557" spans="2:2" x14ac:dyDescent="0.35">
      <c r="B2557" s="84"/>
    </row>
    <row r="2558" spans="2:2" x14ac:dyDescent="0.35">
      <c r="B2558" s="84"/>
    </row>
    <row r="2559" spans="2:2" x14ac:dyDescent="0.35">
      <c r="B2559" s="84"/>
    </row>
    <row r="2560" spans="2:2" x14ac:dyDescent="0.35">
      <c r="B2560" s="84"/>
    </row>
    <row r="2561" spans="2:2" x14ac:dyDescent="0.35">
      <c r="B2561" s="84"/>
    </row>
    <row r="2562" spans="2:2" x14ac:dyDescent="0.35">
      <c r="B2562" s="84"/>
    </row>
    <row r="2563" spans="2:2" x14ac:dyDescent="0.35">
      <c r="B2563" s="84"/>
    </row>
    <row r="2564" spans="2:2" x14ac:dyDescent="0.35">
      <c r="B2564" s="84"/>
    </row>
    <row r="2565" spans="2:2" x14ac:dyDescent="0.35">
      <c r="B2565" s="84"/>
    </row>
    <row r="2566" spans="2:2" x14ac:dyDescent="0.35">
      <c r="B2566" s="84"/>
    </row>
    <row r="2567" spans="2:2" x14ac:dyDescent="0.35">
      <c r="B2567" s="84"/>
    </row>
    <row r="2568" spans="2:2" x14ac:dyDescent="0.35">
      <c r="B2568" s="84"/>
    </row>
    <row r="2569" spans="2:2" x14ac:dyDescent="0.35">
      <c r="B2569" s="84"/>
    </row>
    <row r="2570" spans="2:2" x14ac:dyDescent="0.35">
      <c r="B2570" s="84"/>
    </row>
    <row r="2571" spans="2:2" x14ac:dyDescent="0.35">
      <c r="B2571" s="84"/>
    </row>
    <row r="2572" spans="2:2" x14ac:dyDescent="0.35">
      <c r="B2572" s="84"/>
    </row>
    <row r="2573" spans="2:2" x14ac:dyDescent="0.35">
      <c r="B2573" s="84"/>
    </row>
    <row r="2574" spans="2:2" x14ac:dyDescent="0.35">
      <c r="B2574" s="84"/>
    </row>
    <row r="2575" spans="2:2" x14ac:dyDescent="0.35">
      <c r="B2575" s="84"/>
    </row>
    <row r="2576" spans="2:2" x14ac:dyDescent="0.35">
      <c r="B2576" s="84"/>
    </row>
    <row r="2577" spans="2:2" x14ac:dyDescent="0.35">
      <c r="B2577" s="84"/>
    </row>
    <row r="2578" spans="2:2" x14ac:dyDescent="0.35">
      <c r="B2578" s="84"/>
    </row>
    <row r="2579" spans="2:2" x14ac:dyDescent="0.35">
      <c r="B2579" s="84"/>
    </row>
    <row r="2580" spans="2:2" x14ac:dyDescent="0.35">
      <c r="B2580" s="84"/>
    </row>
    <row r="2581" spans="2:2" x14ac:dyDescent="0.35">
      <c r="B2581" s="84"/>
    </row>
    <row r="2582" spans="2:2" x14ac:dyDescent="0.35">
      <c r="B2582" s="84"/>
    </row>
    <row r="2583" spans="2:2" x14ac:dyDescent="0.35">
      <c r="B2583" s="84"/>
    </row>
    <row r="2584" spans="2:2" x14ac:dyDescent="0.35">
      <c r="B2584" s="84"/>
    </row>
    <row r="2585" spans="2:2" x14ac:dyDescent="0.35">
      <c r="B2585" s="84"/>
    </row>
    <row r="2586" spans="2:2" x14ac:dyDescent="0.35">
      <c r="B2586" s="84"/>
    </row>
    <row r="2587" spans="2:2" x14ac:dyDescent="0.35">
      <c r="B2587" s="84"/>
    </row>
    <row r="2588" spans="2:2" x14ac:dyDescent="0.35">
      <c r="B2588" s="84"/>
    </row>
    <row r="2589" spans="2:2" x14ac:dyDescent="0.35">
      <c r="B2589" s="84"/>
    </row>
    <row r="2590" spans="2:2" x14ac:dyDescent="0.35">
      <c r="B2590" s="84"/>
    </row>
    <row r="2591" spans="2:2" x14ac:dyDescent="0.35">
      <c r="B2591" s="84"/>
    </row>
    <row r="2592" spans="2:2" x14ac:dyDescent="0.35">
      <c r="B2592" s="84"/>
    </row>
    <row r="2593" spans="2:2" x14ac:dyDescent="0.35">
      <c r="B2593" s="84"/>
    </row>
    <row r="2594" spans="2:2" x14ac:dyDescent="0.35">
      <c r="B2594" s="84"/>
    </row>
    <row r="2595" spans="2:2" x14ac:dyDescent="0.35">
      <c r="B2595" s="84"/>
    </row>
    <row r="2596" spans="2:2" x14ac:dyDescent="0.35">
      <c r="B2596" s="84"/>
    </row>
    <row r="2597" spans="2:2" x14ac:dyDescent="0.35">
      <c r="B2597" s="84"/>
    </row>
    <row r="2598" spans="2:2" x14ac:dyDescent="0.35">
      <c r="B2598" s="84"/>
    </row>
    <row r="2599" spans="2:2" x14ac:dyDescent="0.35">
      <c r="B2599" s="84"/>
    </row>
    <row r="2600" spans="2:2" x14ac:dyDescent="0.35">
      <c r="B2600" s="84"/>
    </row>
    <row r="2601" spans="2:2" x14ac:dyDescent="0.35">
      <c r="B2601" s="84"/>
    </row>
    <row r="2602" spans="2:2" x14ac:dyDescent="0.35">
      <c r="B2602" s="84"/>
    </row>
    <row r="2603" spans="2:2" x14ac:dyDescent="0.35">
      <c r="B2603" s="84"/>
    </row>
    <row r="2604" spans="2:2" x14ac:dyDescent="0.35">
      <c r="B2604" s="84"/>
    </row>
    <row r="2605" spans="2:2" x14ac:dyDescent="0.35">
      <c r="B2605" s="84"/>
    </row>
    <row r="2606" spans="2:2" x14ac:dyDescent="0.35">
      <c r="B2606" s="84"/>
    </row>
    <row r="2607" spans="2:2" x14ac:dyDescent="0.35">
      <c r="B2607" s="84"/>
    </row>
    <row r="2608" spans="2:2" x14ac:dyDescent="0.35">
      <c r="B2608" s="84"/>
    </row>
    <row r="2609" spans="2:2" x14ac:dyDescent="0.35">
      <c r="B2609" s="84"/>
    </row>
    <row r="2610" spans="2:2" x14ac:dyDescent="0.35">
      <c r="B2610" s="84"/>
    </row>
    <row r="2611" spans="2:2" x14ac:dyDescent="0.35">
      <c r="B2611" s="84"/>
    </row>
    <row r="2612" spans="2:2" x14ac:dyDescent="0.35">
      <c r="B2612" s="84"/>
    </row>
    <row r="2613" spans="2:2" x14ac:dyDescent="0.35">
      <c r="B2613" s="84"/>
    </row>
    <row r="2614" spans="2:2" x14ac:dyDescent="0.35">
      <c r="B2614" s="84"/>
    </row>
    <row r="2615" spans="2:2" x14ac:dyDescent="0.35">
      <c r="B2615" s="84"/>
    </row>
    <row r="2616" spans="2:2" x14ac:dyDescent="0.35">
      <c r="B2616" s="84"/>
    </row>
    <row r="2617" spans="2:2" x14ac:dyDescent="0.35">
      <c r="B2617" s="84"/>
    </row>
    <row r="2618" spans="2:2" x14ac:dyDescent="0.35">
      <c r="B2618" s="84"/>
    </row>
    <row r="2619" spans="2:2" x14ac:dyDescent="0.35">
      <c r="B2619" s="84"/>
    </row>
    <row r="2620" spans="2:2" x14ac:dyDescent="0.35">
      <c r="B2620" s="84"/>
    </row>
    <row r="2621" spans="2:2" x14ac:dyDescent="0.35">
      <c r="B2621" s="84"/>
    </row>
    <row r="2622" spans="2:2" x14ac:dyDescent="0.35">
      <c r="B2622" s="84"/>
    </row>
    <row r="2623" spans="2:2" x14ac:dyDescent="0.35">
      <c r="B2623" s="84"/>
    </row>
    <row r="2624" spans="2:2" x14ac:dyDescent="0.35">
      <c r="B2624" s="84"/>
    </row>
    <row r="2625" spans="2:2" x14ac:dyDescent="0.35">
      <c r="B2625" s="84"/>
    </row>
    <row r="2626" spans="2:2" x14ac:dyDescent="0.35">
      <c r="B2626" s="84"/>
    </row>
    <row r="2627" spans="2:2" x14ac:dyDescent="0.35">
      <c r="B2627" s="84"/>
    </row>
    <row r="2628" spans="2:2" x14ac:dyDescent="0.35">
      <c r="B2628" s="84"/>
    </row>
    <row r="2629" spans="2:2" x14ac:dyDescent="0.35">
      <c r="B2629" s="84"/>
    </row>
    <row r="2630" spans="2:2" x14ac:dyDescent="0.35">
      <c r="B2630" s="84"/>
    </row>
    <row r="2631" spans="2:2" x14ac:dyDescent="0.35">
      <c r="B2631" s="84"/>
    </row>
    <row r="2632" spans="2:2" x14ac:dyDescent="0.35">
      <c r="B2632" s="84"/>
    </row>
    <row r="2633" spans="2:2" x14ac:dyDescent="0.35">
      <c r="B2633" s="84"/>
    </row>
    <row r="2634" spans="2:2" x14ac:dyDescent="0.35">
      <c r="B2634" s="84"/>
    </row>
    <row r="2635" spans="2:2" x14ac:dyDescent="0.35">
      <c r="B2635" s="84"/>
    </row>
    <row r="2636" spans="2:2" x14ac:dyDescent="0.35">
      <c r="B2636" s="84"/>
    </row>
    <row r="2637" spans="2:2" x14ac:dyDescent="0.35">
      <c r="B2637" s="84"/>
    </row>
    <row r="2638" spans="2:2" x14ac:dyDescent="0.35">
      <c r="B2638" s="84"/>
    </row>
    <row r="2639" spans="2:2" x14ac:dyDescent="0.35">
      <c r="B2639" s="84"/>
    </row>
    <row r="2640" spans="2:2" x14ac:dyDescent="0.35">
      <c r="B2640" s="84"/>
    </row>
    <row r="2641" spans="2:2" x14ac:dyDescent="0.35">
      <c r="B2641" s="84"/>
    </row>
    <row r="2642" spans="2:2" x14ac:dyDescent="0.35">
      <c r="B2642" s="84"/>
    </row>
    <row r="2643" spans="2:2" x14ac:dyDescent="0.35">
      <c r="B2643" s="84"/>
    </row>
    <row r="2644" spans="2:2" x14ac:dyDescent="0.35">
      <c r="B2644" s="84"/>
    </row>
    <row r="2645" spans="2:2" x14ac:dyDescent="0.35">
      <c r="B2645" s="84"/>
    </row>
    <row r="2646" spans="2:2" x14ac:dyDescent="0.35">
      <c r="B2646" s="84"/>
    </row>
    <row r="2647" spans="2:2" x14ac:dyDescent="0.35">
      <c r="B2647" s="84"/>
    </row>
    <row r="2648" spans="2:2" x14ac:dyDescent="0.35">
      <c r="B2648" s="84"/>
    </row>
    <row r="2649" spans="2:2" x14ac:dyDescent="0.35">
      <c r="B2649" s="84"/>
    </row>
    <row r="2650" spans="2:2" x14ac:dyDescent="0.35">
      <c r="B2650" s="84"/>
    </row>
    <row r="2651" spans="2:2" x14ac:dyDescent="0.35">
      <c r="B2651" s="84"/>
    </row>
    <row r="2652" spans="2:2" x14ac:dyDescent="0.35">
      <c r="B2652" s="84"/>
    </row>
    <row r="2653" spans="2:2" x14ac:dyDescent="0.35">
      <c r="B2653" s="84"/>
    </row>
    <row r="2654" spans="2:2" x14ac:dyDescent="0.35">
      <c r="B2654" s="84"/>
    </row>
    <row r="2655" spans="2:2" x14ac:dyDescent="0.35">
      <c r="B2655" s="84"/>
    </row>
    <row r="2656" spans="2:2" x14ac:dyDescent="0.35">
      <c r="B2656" s="84"/>
    </row>
    <row r="2657" spans="2:2" x14ac:dyDescent="0.35">
      <c r="B2657" s="84"/>
    </row>
    <row r="2658" spans="2:2" x14ac:dyDescent="0.35">
      <c r="B2658" s="84"/>
    </row>
    <row r="2659" spans="2:2" x14ac:dyDescent="0.35">
      <c r="B2659" s="84"/>
    </row>
    <row r="2660" spans="2:2" x14ac:dyDescent="0.35">
      <c r="B2660" s="84"/>
    </row>
    <row r="2661" spans="2:2" x14ac:dyDescent="0.35">
      <c r="B2661" s="84"/>
    </row>
    <row r="2662" spans="2:2" x14ac:dyDescent="0.35">
      <c r="B2662" s="84"/>
    </row>
    <row r="2663" spans="2:2" x14ac:dyDescent="0.35">
      <c r="B2663" s="84"/>
    </row>
    <row r="2664" spans="2:2" x14ac:dyDescent="0.35">
      <c r="B2664" s="84"/>
    </row>
    <row r="2665" spans="2:2" x14ac:dyDescent="0.35">
      <c r="B2665" s="84"/>
    </row>
    <row r="2666" spans="2:2" x14ac:dyDescent="0.35">
      <c r="B2666" s="84"/>
    </row>
    <row r="2667" spans="2:2" x14ac:dyDescent="0.35">
      <c r="B2667" s="84"/>
    </row>
    <row r="2668" spans="2:2" x14ac:dyDescent="0.35">
      <c r="B2668" s="84"/>
    </row>
    <row r="2669" spans="2:2" x14ac:dyDescent="0.35">
      <c r="B2669" s="84"/>
    </row>
    <row r="2670" spans="2:2" x14ac:dyDescent="0.35">
      <c r="B2670" s="84"/>
    </row>
    <row r="2671" spans="2:2" x14ac:dyDescent="0.35">
      <c r="B2671" s="84"/>
    </row>
    <row r="2672" spans="2:2" x14ac:dyDescent="0.35">
      <c r="B2672" s="84"/>
    </row>
    <row r="2673" spans="2:2" x14ac:dyDescent="0.35">
      <c r="B2673" s="84"/>
    </row>
    <row r="2674" spans="2:2" x14ac:dyDescent="0.35">
      <c r="B2674" s="84"/>
    </row>
    <row r="2675" spans="2:2" x14ac:dyDescent="0.35">
      <c r="B2675" s="84"/>
    </row>
    <row r="2676" spans="2:2" x14ac:dyDescent="0.35">
      <c r="B2676" s="84"/>
    </row>
    <row r="2677" spans="2:2" x14ac:dyDescent="0.35">
      <c r="B2677" s="84"/>
    </row>
    <row r="2678" spans="2:2" x14ac:dyDescent="0.35">
      <c r="B2678" s="84"/>
    </row>
    <row r="2679" spans="2:2" x14ac:dyDescent="0.35">
      <c r="B2679" s="84"/>
    </row>
    <row r="2680" spans="2:2" x14ac:dyDescent="0.35">
      <c r="B2680" s="84"/>
    </row>
    <row r="2681" spans="2:2" x14ac:dyDescent="0.35">
      <c r="B2681" s="84"/>
    </row>
    <row r="2682" spans="2:2" x14ac:dyDescent="0.35">
      <c r="B2682" s="84"/>
    </row>
    <row r="2683" spans="2:2" x14ac:dyDescent="0.35">
      <c r="B2683" s="84"/>
    </row>
    <row r="2684" spans="2:2" x14ac:dyDescent="0.35">
      <c r="B2684" s="84"/>
    </row>
    <row r="2685" spans="2:2" x14ac:dyDescent="0.35">
      <c r="B2685" s="84"/>
    </row>
    <row r="2686" spans="2:2" x14ac:dyDescent="0.35">
      <c r="B2686" s="84"/>
    </row>
    <row r="2687" spans="2:2" x14ac:dyDescent="0.35">
      <c r="B2687" s="84"/>
    </row>
    <row r="2688" spans="2:2" x14ac:dyDescent="0.35">
      <c r="B2688" s="84"/>
    </row>
    <row r="2689" spans="2:2" x14ac:dyDescent="0.35">
      <c r="B2689" s="84"/>
    </row>
    <row r="2690" spans="2:2" x14ac:dyDescent="0.35">
      <c r="B2690" s="84"/>
    </row>
    <row r="2691" spans="2:2" x14ac:dyDescent="0.35">
      <c r="B2691" s="84"/>
    </row>
    <row r="2692" spans="2:2" x14ac:dyDescent="0.35">
      <c r="B2692" s="84"/>
    </row>
    <row r="2693" spans="2:2" x14ac:dyDescent="0.35">
      <c r="B2693" s="84"/>
    </row>
    <row r="2694" spans="2:2" x14ac:dyDescent="0.35">
      <c r="B2694" s="84"/>
    </row>
    <row r="2695" spans="2:2" x14ac:dyDescent="0.35">
      <c r="B2695" s="84"/>
    </row>
    <row r="2696" spans="2:2" x14ac:dyDescent="0.35">
      <c r="B2696" s="84"/>
    </row>
    <row r="2697" spans="2:2" x14ac:dyDescent="0.35">
      <c r="B2697" s="84"/>
    </row>
    <row r="2698" spans="2:2" x14ac:dyDescent="0.35">
      <c r="B2698" s="84"/>
    </row>
    <row r="2699" spans="2:2" x14ac:dyDescent="0.35">
      <c r="B2699" s="84"/>
    </row>
    <row r="2700" spans="2:2" x14ac:dyDescent="0.35">
      <c r="B2700" s="84"/>
    </row>
    <row r="2701" spans="2:2" x14ac:dyDescent="0.35">
      <c r="B2701" s="84"/>
    </row>
    <row r="2702" spans="2:2" x14ac:dyDescent="0.35">
      <c r="B2702" s="84"/>
    </row>
    <row r="2703" spans="2:2" x14ac:dyDescent="0.35">
      <c r="B2703" s="84"/>
    </row>
    <row r="2704" spans="2:2" x14ac:dyDescent="0.35">
      <c r="B2704" s="84"/>
    </row>
    <row r="2705" spans="2:2" x14ac:dyDescent="0.35">
      <c r="B2705" s="84"/>
    </row>
    <row r="2706" spans="2:2" x14ac:dyDescent="0.35">
      <c r="B2706" s="84"/>
    </row>
    <row r="2707" spans="2:2" x14ac:dyDescent="0.35">
      <c r="B2707" s="84"/>
    </row>
    <row r="2708" spans="2:2" x14ac:dyDescent="0.35">
      <c r="B2708" s="84"/>
    </row>
    <row r="2709" spans="2:2" x14ac:dyDescent="0.35">
      <c r="B2709" s="84"/>
    </row>
    <row r="2710" spans="2:2" x14ac:dyDescent="0.35">
      <c r="B2710" s="84"/>
    </row>
    <row r="2711" spans="2:2" x14ac:dyDescent="0.35">
      <c r="B2711" s="84"/>
    </row>
    <row r="2712" spans="2:2" x14ac:dyDescent="0.35">
      <c r="B2712" s="84"/>
    </row>
    <row r="2713" spans="2:2" x14ac:dyDescent="0.35">
      <c r="B2713" s="84"/>
    </row>
    <row r="2714" spans="2:2" x14ac:dyDescent="0.35">
      <c r="B2714" s="84"/>
    </row>
    <row r="2715" spans="2:2" x14ac:dyDescent="0.35">
      <c r="B2715" s="84"/>
    </row>
    <row r="2716" spans="2:2" x14ac:dyDescent="0.35">
      <c r="B2716" s="84"/>
    </row>
    <row r="2717" spans="2:2" x14ac:dyDescent="0.35">
      <c r="B2717" s="84"/>
    </row>
    <row r="2718" spans="2:2" x14ac:dyDescent="0.35">
      <c r="B2718" s="84"/>
    </row>
    <row r="2719" spans="2:2" x14ac:dyDescent="0.35">
      <c r="B2719" s="84"/>
    </row>
    <row r="2720" spans="2:2" x14ac:dyDescent="0.35">
      <c r="B2720" s="84"/>
    </row>
    <row r="2721" spans="2:2" x14ac:dyDescent="0.35">
      <c r="B2721" s="84"/>
    </row>
    <row r="2722" spans="2:2" x14ac:dyDescent="0.35">
      <c r="B2722" s="84"/>
    </row>
    <row r="2723" spans="2:2" x14ac:dyDescent="0.35">
      <c r="B2723" s="84"/>
    </row>
    <row r="2724" spans="2:2" x14ac:dyDescent="0.35">
      <c r="B2724" s="84"/>
    </row>
    <row r="2725" spans="2:2" x14ac:dyDescent="0.35">
      <c r="B2725" s="84"/>
    </row>
    <row r="2726" spans="2:2" x14ac:dyDescent="0.35">
      <c r="B2726" s="84"/>
    </row>
    <row r="2727" spans="2:2" x14ac:dyDescent="0.35">
      <c r="B2727" s="84"/>
    </row>
    <row r="2728" spans="2:2" x14ac:dyDescent="0.35">
      <c r="B2728" s="84"/>
    </row>
    <row r="2729" spans="2:2" x14ac:dyDescent="0.35">
      <c r="B2729" s="84"/>
    </row>
    <row r="2730" spans="2:2" x14ac:dyDescent="0.35">
      <c r="B2730" s="84"/>
    </row>
    <row r="2731" spans="2:2" x14ac:dyDescent="0.35">
      <c r="B2731" s="84"/>
    </row>
    <row r="2732" spans="2:2" x14ac:dyDescent="0.35">
      <c r="B2732" s="84"/>
    </row>
    <row r="2733" spans="2:2" x14ac:dyDescent="0.35">
      <c r="B2733" s="84"/>
    </row>
    <row r="2734" spans="2:2" x14ac:dyDescent="0.35">
      <c r="B2734" s="84"/>
    </row>
    <row r="2735" spans="2:2" x14ac:dyDescent="0.35">
      <c r="B2735" s="84"/>
    </row>
    <row r="2736" spans="2:2" x14ac:dyDescent="0.35">
      <c r="B2736" s="84"/>
    </row>
    <row r="2737" spans="2:2" x14ac:dyDescent="0.35">
      <c r="B2737" s="84"/>
    </row>
    <row r="2738" spans="2:2" x14ac:dyDescent="0.35">
      <c r="B2738" s="84"/>
    </row>
    <row r="2739" spans="2:2" x14ac:dyDescent="0.35">
      <c r="B2739" s="84"/>
    </row>
    <row r="2740" spans="2:2" x14ac:dyDescent="0.35">
      <c r="B2740" s="84"/>
    </row>
    <row r="2741" spans="2:2" x14ac:dyDescent="0.35">
      <c r="B2741" s="84"/>
    </row>
    <row r="2742" spans="2:2" x14ac:dyDescent="0.35">
      <c r="B2742" s="84"/>
    </row>
    <row r="2743" spans="2:2" x14ac:dyDescent="0.35">
      <c r="B2743" s="84"/>
    </row>
    <row r="2744" spans="2:2" x14ac:dyDescent="0.35">
      <c r="B2744" s="84"/>
    </row>
    <row r="2745" spans="2:2" x14ac:dyDescent="0.35">
      <c r="B2745" s="84"/>
    </row>
    <row r="2746" spans="2:2" x14ac:dyDescent="0.35">
      <c r="B2746" s="84"/>
    </row>
    <row r="2747" spans="2:2" x14ac:dyDescent="0.35">
      <c r="B2747" s="84"/>
    </row>
    <row r="2748" spans="2:2" x14ac:dyDescent="0.35">
      <c r="B2748" s="84"/>
    </row>
    <row r="2749" spans="2:2" x14ac:dyDescent="0.35">
      <c r="B2749" s="84"/>
    </row>
    <row r="2750" spans="2:2" x14ac:dyDescent="0.35">
      <c r="B2750" s="84"/>
    </row>
    <row r="2751" spans="2:2" x14ac:dyDescent="0.35">
      <c r="B2751" s="84"/>
    </row>
    <row r="2752" spans="2:2" x14ac:dyDescent="0.35">
      <c r="B2752" s="84"/>
    </row>
    <row r="2753" spans="2:2" x14ac:dyDescent="0.35">
      <c r="B2753" s="84"/>
    </row>
    <row r="2754" spans="2:2" x14ac:dyDescent="0.35">
      <c r="B2754" s="84"/>
    </row>
    <row r="2755" spans="2:2" x14ac:dyDescent="0.35">
      <c r="B2755" s="84"/>
    </row>
    <row r="2756" spans="2:2" x14ac:dyDescent="0.35">
      <c r="B2756" s="84"/>
    </row>
    <row r="2757" spans="2:2" x14ac:dyDescent="0.35">
      <c r="B2757" s="84"/>
    </row>
    <row r="2758" spans="2:2" x14ac:dyDescent="0.35">
      <c r="B2758" s="84"/>
    </row>
    <row r="2759" spans="2:2" x14ac:dyDescent="0.35">
      <c r="B2759" s="84"/>
    </row>
    <row r="2760" spans="2:2" x14ac:dyDescent="0.35">
      <c r="B2760" s="84"/>
    </row>
    <row r="2761" spans="2:2" x14ac:dyDescent="0.35">
      <c r="B2761" s="84"/>
    </row>
    <row r="2762" spans="2:2" x14ac:dyDescent="0.35">
      <c r="B2762" s="84"/>
    </row>
    <row r="2763" spans="2:2" x14ac:dyDescent="0.35">
      <c r="B2763" s="84"/>
    </row>
    <row r="2764" spans="2:2" x14ac:dyDescent="0.35">
      <c r="B2764" s="84"/>
    </row>
    <row r="2765" spans="2:2" x14ac:dyDescent="0.35">
      <c r="B2765" s="84"/>
    </row>
    <row r="2766" spans="2:2" x14ac:dyDescent="0.35">
      <c r="B2766" s="84"/>
    </row>
    <row r="2767" spans="2:2" x14ac:dyDescent="0.35">
      <c r="B2767" s="84"/>
    </row>
    <row r="2768" spans="2:2" x14ac:dyDescent="0.35">
      <c r="B2768" s="84"/>
    </row>
    <row r="2769" spans="2:2" x14ac:dyDescent="0.35">
      <c r="B2769" s="84"/>
    </row>
    <row r="2770" spans="2:2" x14ac:dyDescent="0.35">
      <c r="B2770" s="84"/>
    </row>
    <row r="2771" spans="2:2" x14ac:dyDescent="0.35">
      <c r="B2771" s="84"/>
    </row>
    <row r="2772" spans="2:2" x14ac:dyDescent="0.35">
      <c r="B2772" s="84"/>
    </row>
    <row r="2773" spans="2:2" x14ac:dyDescent="0.35">
      <c r="B2773" s="84"/>
    </row>
    <row r="2774" spans="2:2" x14ac:dyDescent="0.35">
      <c r="B2774" s="84"/>
    </row>
    <row r="2775" spans="2:2" x14ac:dyDescent="0.35">
      <c r="B2775" s="84"/>
    </row>
    <row r="2776" spans="2:2" x14ac:dyDescent="0.35">
      <c r="B2776" s="84"/>
    </row>
    <row r="2777" spans="2:2" x14ac:dyDescent="0.35">
      <c r="B2777" s="84"/>
    </row>
    <row r="2778" spans="2:2" x14ac:dyDescent="0.35">
      <c r="B2778" s="84"/>
    </row>
    <row r="2779" spans="2:2" x14ac:dyDescent="0.35">
      <c r="B2779" s="84"/>
    </row>
    <row r="2780" spans="2:2" x14ac:dyDescent="0.35">
      <c r="B2780" s="84"/>
    </row>
    <row r="2781" spans="2:2" x14ac:dyDescent="0.35">
      <c r="B2781" s="84"/>
    </row>
    <row r="2782" spans="2:2" x14ac:dyDescent="0.35">
      <c r="B2782" s="84"/>
    </row>
    <row r="2783" spans="2:2" x14ac:dyDescent="0.35">
      <c r="B2783" s="84"/>
    </row>
    <row r="2784" spans="2:2" x14ac:dyDescent="0.35">
      <c r="B2784" s="84"/>
    </row>
    <row r="2785" spans="2:2" x14ac:dyDescent="0.35">
      <c r="B2785" s="84"/>
    </row>
    <row r="2786" spans="2:2" x14ac:dyDescent="0.35">
      <c r="B2786" s="84"/>
    </row>
    <row r="2787" spans="2:2" x14ac:dyDescent="0.35">
      <c r="B2787" s="84"/>
    </row>
    <row r="2788" spans="2:2" x14ac:dyDescent="0.35">
      <c r="B2788" s="84"/>
    </row>
    <row r="2789" spans="2:2" x14ac:dyDescent="0.35">
      <c r="B2789" s="84"/>
    </row>
    <row r="2790" spans="2:2" x14ac:dyDescent="0.35">
      <c r="B2790" s="84"/>
    </row>
    <row r="2791" spans="2:2" x14ac:dyDescent="0.35">
      <c r="B2791" s="84"/>
    </row>
    <row r="2792" spans="2:2" x14ac:dyDescent="0.35">
      <c r="B2792" s="84"/>
    </row>
    <row r="2793" spans="2:2" x14ac:dyDescent="0.35">
      <c r="B2793" s="84"/>
    </row>
    <row r="2794" spans="2:2" x14ac:dyDescent="0.35">
      <c r="B2794" s="84"/>
    </row>
    <row r="2795" spans="2:2" x14ac:dyDescent="0.35">
      <c r="B2795" s="84"/>
    </row>
    <row r="2796" spans="2:2" x14ac:dyDescent="0.35">
      <c r="B2796" s="84"/>
    </row>
    <row r="2797" spans="2:2" x14ac:dyDescent="0.35">
      <c r="B2797" s="84"/>
    </row>
    <row r="2798" spans="2:2" x14ac:dyDescent="0.35">
      <c r="B2798" s="84"/>
    </row>
    <row r="2799" spans="2:2" x14ac:dyDescent="0.35">
      <c r="B2799" s="84"/>
    </row>
    <row r="2800" spans="2:2" x14ac:dyDescent="0.35">
      <c r="B2800" s="84"/>
    </row>
    <row r="2801" spans="2:2" x14ac:dyDescent="0.35">
      <c r="B2801" s="84"/>
    </row>
    <row r="2802" spans="2:2" x14ac:dyDescent="0.35">
      <c r="B2802" s="84"/>
    </row>
    <row r="2803" spans="2:2" x14ac:dyDescent="0.35">
      <c r="B2803" s="84"/>
    </row>
    <row r="2804" spans="2:2" x14ac:dyDescent="0.35">
      <c r="B2804" s="84"/>
    </row>
    <row r="2805" spans="2:2" x14ac:dyDescent="0.35">
      <c r="B2805" s="84"/>
    </row>
    <row r="2806" spans="2:2" x14ac:dyDescent="0.35">
      <c r="B2806" s="84"/>
    </row>
    <row r="2807" spans="2:2" x14ac:dyDescent="0.35">
      <c r="B2807" s="84"/>
    </row>
    <row r="2808" spans="2:2" x14ac:dyDescent="0.35">
      <c r="B2808" s="84"/>
    </row>
    <row r="2809" spans="2:2" x14ac:dyDescent="0.35">
      <c r="B2809" s="84"/>
    </row>
    <row r="2810" spans="2:2" x14ac:dyDescent="0.35">
      <c r="B2810" s="84"/>
    </row>
    <row r="2811" spans="2:2" x14ac:dyDescent="0.35">
      <c r="B2811" s="84"/>
    </row>
    <row r="2812" spans="2:2" x14ac:dyDescent="0.35">
      <c r="B2812" s="84"/>
    </row>
    <row r="2813" spans="2:2" x14ac:dyDescent="0.35">
      <c r="B2813" s="84"/>
    </row>
    <row r="2814" spans="2:2" x14ac:dyDescent="0.35">
      <c r="B2814" s="84"/>
    </row>
    <row r="2815" spans="2:2" x14ac:dyDescent="0.35">
      <c r="B2815" s="84"/>
    </row>
    <row r="2816" spans="2:2" x14ac:dyDescent="0.35">
      <c r="B2816" s="84"/>
    </row>
    <row r="2817" spans="2:2" x14ac:dyDescent="0.35">
      <c r="B2817" s="84"/>
    </row>
    <row r="2818" spans="2:2" x14ac:dyDescent="0.35">
      <c r="B2818" s="84"/>
    </row>
    <row r="2819" spans="2:2" x14ac:dyDescent="0.35">
      <c r="B2819" s="84"/>
    </row>
    <row r="2820" spans="2:2" x14ac:dyDescent="0.35">
      <c r="B2820" s="84"/>
    </row>
    <row r="2821" spans="2:2" x14ac:dyDescent="0.35">
      <c r="B2821" s="84"/>
    </row>
    <row r="2822" spans="2:2" x14ac:dyDescent="0.35">
      <c r="B2822" s="84"/>
    </row>
    <row r="2823" spans="2:2" x14ac:dyDescent="0.35">
      <c r="B2823" s="84"/>
    </row>
    <row r="2824" spans="2:2" x14ac:dyDescent="0.35">
      <c r="B2824" s="84"/>
    </row>
    <row r="2825" spans="2:2" x14ac:dyDescent="0.35">
      <c r="B2825" s="84"/>
    </row>
    <row r="2826" spans="2:2" x14ac:dyDescent="0.35">
      <c r="B2826" s="84"/>
    </row>
    <row r="2827" spans="2:2" x14ac:dyDescent="0.35">
      <c r="B2827" s="84"/>
    </row>
    <row r="2828" spans="2:2" x14ac:dyDescent="0.35">
      <c r="B2828" s="84"/>
    </row>
    <row r="2829" spans="2:2" x14ac:dyDescent="0.35">
      <c r="B2829" s="84"/>
    </row>
    <row r="2830" spans="2:2" x14ac:dyDescent="0.35">
      <c r="B2830" s="84"/>
    </row>
    <row r="2831" spans="2:2" x14ac:dyDescent="0.35">
      <c r="B2831" s="84"/>
    </row>
    <row r="2832" spans="2:2" x14ac:dyDescent="0.35">
      <c r="B2832" s="84"/>
    </row>
    <row r="2833" spans="2:2" x14ac:dyDescent="0.35">
      <c r="B2833" s="84"/>
    </row>
    <row r="2834" spans="2:2" x14ac:dyDescent="0.35">
      <c r="B2834" s="84"/>
    </row>
    <row r="2835" spans="2:2" x14ac:dyDescent="0.35">
      <c r="B2835" s="84"/>
    </row>
    <row r="2836" spans="2:2" x14ac:dyDescent="0.35">
      <c r="B2836" s="84"/>
    </row>
    <row r="2837" spans="2:2" x14ac:dyDescent="0.35">
      <c r="B2837" s="84"/>
    </row>
    <row r="2838" spans="2:2" x14ac:dyDescent="0.35">
      <c r="B2838" s="84"/>
    </row>
    <row r="2839" spans="2:2" x14ac:dyDescent="0.35">
      <c r="B2839" s="84"/>
    </row>
    <row r="2840" spans="2:2" x14ac:dyDescent="0.35">
      <c r="B2840" s="84"/>
    </row>
    <row r="2841" spans="2:2" x14ac:dyDescent="0.35">
      <c r="B2841" s="84"/>
    </row>
    <row r="2842" spans="2:2" x14ac:dyDescent="0.35">
      <c r="B2842" s="84"/>
    </row>
    <row r="2843" spans="2:2" x14ac:dyDescent="0.35">
      <c r="B2843" s="84"/>
    </row>
    <row r="2844" spans="2:2" x14ac:dyDescent="0.35">
      <c r="B2844" s="84"/>
    </row>
    <row r="2845" spans="2:2" x14ac:dyDescent="0.35">
      <c r="B2845" s="84"/>
    </row>
    <row r="2846" spans="2:2" x14ac:dyDescent="0.35">
      <c r="B2846" s="84"/>
    </row>
    <row r="2847" spans="2:2" x14ac:dyDescent="0.35">
      <c r="B2847" s="84"/>
    </row>
    <row r="2848" spans="2:2" x14ac:dyDescent="0.35">
      <c r="B2848" s="84"/>
    </row>
    <row r="2849" spans="2:2" x14ac:dyDescent="0.35">
      <c r="B2849" s="84"/>
    </row>
    <row r="2850" spans="2:2" x14ac:dyDescent="0.35">
      <c r="B2850" s="84"/>
    </row>
    <row r="2851" spans="2:2" x14ac:dyDescent="0.35">
      <c r="B2851" s="84"/>
    </row>
    <row r="2852" spans="2:2" x14ac:dyDescent="0.35">
      <c r="B2852" s="84"/>
    </row>
    <row r="2853" spans="2:2" x14ac:dyDescent="0.35">
      <c r="B2853" s="84"/>
    </row>
    <row r="2854" spans="2:2" x14ac:dyDescent="0.35">
      <c r="B2854" s="84"/>
    </row>
    <row r="2855" spans="2:2" x14ac:dyDescent="0.35">
      <c r="B2855" s="84"/>
    </row>
    <row r="2856" spans="2:2" x14ac:dyDescent="0.35">
      <c r="B2856" s="84"/>
    </row>
    <row r="2857" spans="2:2" x14ac:dyDescent="0.35">
      <c r="B2857" s="84"/>
    </row>
    <row r="2858" spans="2:2" x14ac:dyDescent="0.35">
      <c r="B2858" s="84"/>
    </row>
    <row r="2859" spans="2:2" x14ac:dyDescent="0.35">
      <c r="B2859" s="84"/>
    </row>
    <row r="2860" spans="2:2" x14ac:dyDescent="0.35">
      <c r="B2860" s="84"/>
    </row>
    <row r="2861" spans="2:2" x14ac:dyDescent="0.35">
      <c r="B2861" s="84"/>
    </row>
    <row r="2862" spans="2:2" x14ac:dyDescent="0.35">
      <c r="B2862" s="84"/>
    </row>
    <row r="2863" spans="2:2" x14ac:dyDescent="0.35">
      <c r="B2863" s="84"/>
    </row>
    <row r="2864" spans="2:2" x14ac:dyDescent="0.35">
      <c r="B2864" s="84"/>
    </row>
    <row r="2865" spans="2:2" x14ac:dyDescent="0.35">
      <c r="B2865" s="84"/>
    </row>
    <row r="2866" spans="2:2" x14ac:dyDescent="0.35">
      <c r="B2866" s="84"/>
    </row>
    <row r="2867" spans="2:2" x14ac:dyDescent="0.35">
      <c r="B2867" s="84"/>
    </row>
    <row r="2868" spans="2:2" x14ac:dyDescent="0.35">
      <c r="B2868" s="84"/>
    </row>
    <row r="2869" spans="2:2" x14ac:dyDescent="0.35">
      <c r="B2869" s="84"/>
    </row>
    <row r="2870" spans="2:2" x14ac:dyDescent="0.35">
      <c r="B2870" s="84"/>
    </row>
    <row r="2871" spans="2:2" x14ac:dyDescent="0.35">
      <c r="B2871" s="84"/>
    </row>
    <row r="2872" spans="2:2" x14ac:dyDescent="0.35">
      <c r="B2872" s="84"/>
    </row>
    <row r="2873" spans="2:2" x14ac:dyDescent="0.35">
      <c r="B2873" s="84"/>
    </row>
    <row r="2874" spans="2:2" x14ac:dyDescent="0.35">
      <c r="B2874" s="84"/>
    </row>
    <row r="2875" spans="2:2" x14ac:dyDescent="0.35">
      <c r="B2875" s="84"/>
    </row>
    <row r="2876" spans="2:2" x14ac:dyDescent="0.35">
      <c r="B2876" s="84"/>
    </row>
    <row r="2877" spans="2:2" x14ac:dyDescent="0.35">
      <c r="B2877" s="84"/>
    </row>
    <row r="2878" spans="2:2" x14ac:dyDescent="0.35">
      <c r="B2878" s="84"/>
    </row>
    <row r="2879" spans="2:2" x14ac:dyDescent="0.35">
      <c r="B2879" s="84"/>
    </row>
    <row r="2880" spans="2:2" x14ac:dyDescent="0.35">
      <c r="B2880" s="84"/>
    </row>
    <row r="2881" spans="2:2" x14ac:dyDescent="0.35">
      <c r="B2881" s="84"/>
    </row>
    <row r="2882" spans="2:2" x14ac:dyDescent="0.35">
      <c r="B2882" s="84"/>
    </row>
    <row r="2883" spans="2:2" x14ac:dyDescent="0.35">
      <c r="B2883" s="84"/>
    </row>
    <row r="2884" spans="2:2" x14ac:dyDescent="0.35">
      <c r="B2884" s="84"/>
    </row>
    <row r="2885" spans="2:2" x14ac:dyDescent="0.35">
      <c r="B2885" s="84"/>
    </row>
    <row r="2886" spans="2:2" x14ac:dyDescent="0.35">
      <c r="B2886" s="84"/>
    </row>
    <row r="2887" spans="2:2" x14ac:dyDescent="0.35">
      <c r="B2887" s="84"/>
    </row>
    <row r="2888" spans="2:2" x14ac:dyDescent="0.35">
      <c r="B2888" s="84"/>
    </row>
    <row r="2889" spans="2:2" x14ac:dyDescent="0.35">
      <c r="B2889" s="84"/>
    </row>
    <row r="2890" spans="2:2" x14ac:dyDescent="0.35">
      <c r="B2890" s="84"/>
    </row>
    <row r="2891" spans="2:2" x14ac:dyDescent="0.35">
      <c r="B2891" s="84"/>
    </row>
    <row r="2892" spans="2:2" x14ac:dyDescent="0.35">
      <c r="B2892" s="84"/>
    </row>
    <row r="2893" spans="2:2" x14ac:dyDescent="0.35">
      <c r="B2893" s="84"/>
    </row>
    <row r="2894" spans="2:2" x14ac:dyDescent="0.35">
      <c r="B2894" s="84"/>
    </row>
    <row r="2895" spans="2:2" x14ac:dyDescent="0.35">
      <c r="B2895" s="84"/>
    </row>
    <row r="2896" spans="2:2" x14ac:dyDescent="0.35">
      <c r="B2896" s="84"/>
    </row>
    <row r="2897" spans="2:2" x14ac:dyDescent="0.35">
      <c r="B2897" s="84"/>
    </row>
    <row r="2898" spans="2:2" x14ac:dyDescent="0.35">
      <c r="B2898" s="84"/>
    </row>
    <row r="2899" spans="2:2" x14ac:dyDescent="0.35">
      <c r="B2899" s="84"/>
    </row>
    <row r="2900" spans="2:2" x14ac:dyDescent="0.35">
      <c r="B2900" s="84"/>
    </row>
    <row r="2901" spans="2:2" x14ac:dyDescent="0.35">
      <c r="B2901" s="84"/>
    </row>
    <row r="2902" spans="2:2" x14ac:dyDescent="0.35">
      <c r="B2902" s="84"/>
    </row>
    <row r="2903" spans="2:2" x14ac:dyDescent="0.35">
      <c r="B2903" s="84"/>
    </row>
    <row r="2904" spans="2:2" x14ac:dyDescent="0.35">
      <c r="B2904" s="84"/>
    </row>
    <row r="2905" spans="2:2" x14ac:dyDescent="0.35">
      <c r="B2905" s="84"/>
    </row>
    <row r="2906" spans="2:2" x14ac:dyDescent="0.35">
      <c r="B2906" s="84"/>
    </row>
    <row r="2907" spans="2:2" x14ac:dyDescent="0.35">
      <c r="B2907" s="84"/>
    </row>
    <row r="2908" spans="2:2" x14ac:dyDescent="0.35">
      <c r="B2908" s="84"/>
    </row>
    <row r="2909" spans="2:2" x14ac:dyDescent="0.35">
      <c r="B2909" s="84"/>
    </row>
    <row r="2910" spans="2:2" x14ac:dyDescent="0.35">
      <c r="B2910" s="84"/>
    </row>
    <row r="2911" spans="2:2" x14ac:dyDescent="0.35">
      <c r="B2911" s="84"/>
    </row>
    <row r="2912" spans="2:2" x14ac:dyDescent="0.35">
      <c r="B2912" s="84"/>
    </row>
    <row r="2913" spans="2:2" x14ac:dyDescent="0.35">
      <c r="B2913" s="84"/>
    </row>
    <row r="2914" spans="2:2" x14ac:dyDescent="0.35">
      <c r="B2914" s="84"/>
    </row>
    <row r="2915" spans="2:2" x14ac:dyDescent="0.35">
      <c r="B2915" s="84"/>
    </row>
    <row r="2916" spans="2:2" x14ac:dyDescent="0.35">
      <c r="B2916" s="84"/>
    </row>
    <row r="2917" spans="2:2" x14ac:dyDescent="0.35">
      <c r="B2917" s="84"/>
    </row>
    <row r="2918" spans="2:2" x14ac:dyDescent="0.35">
      <c r="B2918" s="84"/>
    </row>
    <row r="2919" spans="2:2" x14ac:dyDescent="0.35">
      <c r="B2919" s="84"/>
    </row>
    <row r="2920" spans="2:2" x14ac:dyDescent="0.35">
      <c r="B2920" s="84"/>
    </row>
    <row r="2921" spans="2:2" x14ac:dyDescent="0.35">
      <c r="B2921" s="84"/>
    </row>
    <row r="2922" spans="2:2" x14ac:dyDescent="0.35">
      <c r="B2922" s="84"/>
    </row>
    <row r="2923" spans="2:2" x14ac:dyDescent="0.35">
      <c r="B2923" s="84"/>
    </row>
    <row r="2924" spans="2:2" x14ac:dyDescent="0.35">
      <c r="B2924" s="84"/>
    </row>
    <row r="2925" spans="2:2" x14ac:dyDescent="0.35">
      <c r="B2925" s="84"/>
    </row>
    <row r="2926" spans="2:2" x14ac:dyDescent="0.35">
      <c r="B2926" s="84"/>
    </row>
    <row r="2927" spans="2:2" x14ac:dyDescent="0.35">
      <c r="B2927" s="84"/>
    </row>
    <row r="2928" spans="2:2" x14ac:dyDescent="0.35">
      <c r="B2928" s="84"/>
    </row>
    <row r="2929" spans="2:2" x14ac:dyDescent="0.35">
      <c r="B2929" s="84"/>
    </row>
    <row r="2930" spans="2:2" x14ac:dyDescent="0.35">
      <c r="B2930" s="84"/>
    </row>
    <row r="2931" spans="2:2" x14ac:dyDescent="0.35">
      <c r="B2931" s="84"/>
    </row>
    <row r="2932" spans="2:2" x14ac:dyDescent="0.35">
      <c r="B2932" s="84"/>
    </row>
    <row r="2933" spans="2:2" x14ac:dyDescent="0.35">
      <c r="B2933" s="84"/>
    </row>
    <row r="2934" spans="2:2" x14ac:dyDescent="0.35">
      <c r="B2934" s="84"/>
    </row>
    <row r="2935" spans="2:2" x14ac:dyDescent="0.35">
      <c r="B2935" s="84"/>
    </row>
    <row r="2936" spans="2:2" x14ac:dyDescent="0.35">
      <c r="B2936" s="84"/>
    </row>
    <row r="2937" spans="2:2" x14ac:dyDescent="0.35">
      <c r="B2937" s="84"/>
    </row>
    <row r="2938" spans="2:2" x14ac:dyDescent="0.35">
      <c r="B2938" s="84"/>
    </row>
    <row r="2939" spans="2:2" x14ac:dyDescent="0.35">
      <c r="B2939" s="84"/>
    </row>
    <row r="2940" spans="2:2" x14ac:dyDescent="0.35">
      <c r="B2940" s="84"/>
    </row>
    <row r="2941" spans="2:2" x14ac:dyDescent="0.35">
      <c r="B2941" s="84"/>
    </row>
    <row r="2942" spans="2:2" x14ac:dyDescent="0.35">
      <c r="B2942" s="84"/>
    </row>
    <row r="2943" spans="2:2" x14ac:dyDescent="0.35">
      <c r="B2943" s="84"/>
    </row>
    <row r="2944" spans="2:2" x14ac:dyDescent="0.35">
      <c r="B2944" s="84"/>
    </row>
    <row r="2945" spans="2:2" x14ac:dyDescent="0.35">
      <c r="B2945" s="84"/>
    </row>
    <row r="2946" spans="2:2" x14ac:dyDescent="0.35">
      <c r="B2946" s="84"/>
    </row>
    <row r="2947" spans="2:2" x14ac:dyDescent="0.35">
      <c r="B2947" s="84"/>
    </row>
    <row r="2948" spans="2:2" x14ac:dyDescent="0.35">
      <c r="B2948" s="84"/>
    </row>
    <row r="2949" spans="2:2" x14ac:dyDescent="0.35">
      <c r="B2949" s="84"/>
    </row>
    <row r="2950" spans="2:2" x14ac:dyDescent="0.35">
      <c r="B2950" s="84"/>
    </row>
    <row r="2951" spans="2:2" x14ac:dyDescent="0.35">
      <c r="B2951" s="84"/>
    </row>
    <row r="2952" spans="2:2" x14ac:dyDescent="0.35">
      <c r="B2952" s="84"/>
    </row>
    <row r="2953" spans="2:2" x14ac:dyDescent="0.35">
      <c r="B2953" s="84"/>
    </row>
    <row r="2954" spans="2:2" x14ac:dyDescent="0.35">
      <c r="B2954" s="84"/>
    </row>
    <row r="2955" spans="2:2" x14ac:dyDescent="0.35">
      <c r="B2955" s="84"/>
    </row>
    <row r="2956" spans="2:2" x14ac:dyDescent="0.35">
      <c r="B2956" s="84"/>
    </row>
    <row r="2957" spans="2:2" x14ac:dyDescent="0.35">
      <c r="B2957" s="84"/>
    </row>
    <row r="2958" spans="2:2" x14ac:dyDescent="0.35">
      <c r="B2958" s="84"/>
    </row>
    <row r="2959" spans="2:2" x14ac:dyDescent="0.35">
      <c r="B2959" s="84"/>
    </row>
    <row r="2960" spans="2:2" x14ac:dyDescent="0.35">
      <c r="B2960" s="84"/>
    </row>
    <row r="2961" spans="2:2" x14ac:dyDescent="0.35">
      <c r="B2961" s="84"/>
    </row>
    <row r="2962" spans="2:2" x14ac:dyDescent="0.35">
      <c r="B2962" s="84"/>
    </row>
    <row r="2963" spans="2:2" x14ac:dyDescent="0.35">
      <c r="B2963" s="84"/>
    </row>
    <row r="2964" spans="2:2" x14ac:dyDescent="0.35">
      <c r="B2964" s="84"/>
    </row>
    <row r="2965" spans="2:2" x14ac:dyDescent="0.35">
      <c r="B2965" s="84"/>
    </row>
    <row r="2966" spans="2:2" x14ac:dyDescent="0.35">
      <c r="B2966" s="84"/>
    </row>
    <row r="2967" spans="2:2" x14ac:dyDescent="0.35">
      <c r="B2967" s="84"/>
    </row>
    <row r="2968" spans="2:2" x14ac:dyDescent="0.35">
      <c r="B2968" s="84"/>
    </row>
    <row r="2969" spans="2:2" x14ac:dyDescent="0.35">
      <c r="B2969" s="84"/>
    </row>
    <row r="2970" spans="2:2" x14ac:dyDescent="0.35">
      <c r="B2970" s="84"/>
    </row>
    <row r="2971" spans="2:2" x14ac:dyDescent="0.35">
      <c r="B2971" s="84"/>
    </row>
    <row r="2972" spans="2:2" x14ac:dyDescent="0.35">
      <c r="B2972" s="84"/>
    </row>
    <row r="2973" spans="2:2" x14ac:dyDescent="0.35">
      <c r="B2973" s="84"/>
    </row>
    <row r="2974" spans="2:2" x14ac:dyDescent="0.35">
      <c r="B2974" s="84"/>
    </row>
    <row r="2975" spans="2:2" x14ac:dyDescent="0.35">
      <c r="B2975" s="84"/>
    </row>
    <row r="2976" spans="2:2" x14ac:dyDescent="0.35">
      <c r="B2976" s="84"/>
    </row>
    <row r="2977" spans="2:2" x14ac:dyDescent="0.35">
      <c r="B2977" s="84"/>
    </row>
    <row r="2978" spans="2:2" x14ac:dyDescent="0.35">
      <c r="B2978" s="84"/>
    </row>
    <row r="2979" spans="2:2" x14ac:dyDescent="0.35">
      <c r="B2979" s="84"/>
    </row>
    <row r="2980" spans="2:2" x14ac:dyDescent="0.35">
      <c r="B2980" s="84"/>
    </row>
    <row r="2981" spans="2:2" x14ac:dyDescent="0.35">
      <c r="B2981" s="84"/>
    </row>
    <row r="2982" spans="2:2" x14ac:dyDescent="0.35">
      <c r="B2982" s="84"/>
    </row>
    <row r="2983" spans="2:2" x14ac:dyDescent="0.35">
      <c r="B2983" s="84"/>
    </row>
    <row r="2984" spans="2:2" x14ac:dyDescent="0.35">
      <c r="B2984" s="84"/>
    </row>
    <row r="2985" spans="2:2" x14ac:dyDescent="0.35">
      <c r="B2985" s="84"/>
    </row>
    <row r="2986" spans="2:2" x14ac:dyDescent="0.35">
      <c r="B2986" s="84"/>
    </row>
    <row r="2987" spans="2:2" x14ac:dyDescent="0.35">
      <c r="B2987" s="84"/>
    </row>
    <row r="2988" spans="2:2" x14ac:dyDescent="0.35">
      <c r="B2988" s="84"/>
    </row>
    <row r="2989" spans="2:2" x14ac:dyDescent="0.35">
      <c r="B2989" s="84"/>
    </row>
    <row r="2990" spans="2:2" x14ac:dyDescent="0.35">
      <c r="B2990" s="84"/>
    </row>
    <row r="2991" spans="2:2" x14ac:dyDescent="0.35">
      <c r="B2991" s="84"/>
    </row>
    <row r="2992" spans="2:2" x14ac:dyDescent="0.35">
      <c r="B2992" s="84"/>
    </row>
    <row r="2993" spans="2:2" x14ac:dyDescent="0.35">
      <c r="B2993" s="84"/>
    </row>
    <row r="2994" spans="2:2" x14ac:dyDescent="0.35">
      <c r="B2994" s="84"/>
    </row>
    <row r="2995" spans="2:2" x14ac:dyDescent="0.35">
      <c r="B2995" s="84"/>
    </row>
    <row r="2996" spans="2:2" x14ac:dyDescent="0.35">
      <c r="B2996" s="84"/>
    </row>
    <row r="2997" spans="2:2" x14ac:dyDescent="0.35">
      <c r="B2997" s="84"/>
    </row>
    <row r="2998" spans="2:2" x14ac:dyDescent="0.35">
      <c r="B2998" s="84"/>
    </row>
    <row r="2999" spans="2:2" x14ac:dyDescent="0.35">
      <c r="B2999" s="84"/>
    </row>
    <row r="3000" spans="2:2" x14ac:dyDescent="0.35">
      <c r="B3000" s="84"/>
    </row>
    <row r="3001" spans="2:2" x14ac:dyDescent="0.35">
      <c r="B3001" s="84"/>
    </row>
    <row r="3002" spans="2:2" x14ac:dyDescent="0.35">
      <c r="B3002" s="84"/>
    </row>
    <row r="3003" spans="2:2" x14ac:dyDescent="0.35">
      <c r="B3003" s="84"/>
    </row>
    <row r="3004" spans="2:2" x14ac:dyDescent="0.35">
      <c r="B3004" s="84"/>
    </row>
    <row r="3005" spans="2:2" x14ac:dyDescent="0.35">
      <c r="B3005" s="84"/>
    </row>
    <row r="3006" spans="2:2" x14ac:dyDescent="0.35">
      <c r="B3006" s="84"/>
    </row>
    <row r="3007" spans="2:2" x14ac:dyDescent="0.35">
      <c r="B3007" s="84"/>
    </row>
    <row r="3008" spans="2:2" x14ac:dyDescent="0.35">
      <c r="B3008" s="84"/>
    </row>
    <row r="3009" spans="2:2" x14ac:dyDescent="0.35">
      <c r="B3009" s="84"/>
    </row>
    <row r="3010" spans="2:2" x14ac:dyDescent="0.35">
      <c r="B3010" s="84"/>
    </row>
    <row r="3011" spans="2:2" x14ac:dyDescent="0.35">
      <c r="B3011" s="84"/>
    </row>
    <row r="3012" spans="2:2" x14ac:dyDescent="0.35">
      <c r="B3012" s="84"/>
    </row>
    <row r="3013" spans="2:2" x14ac:dyDescent="0.35">
      <c r="B3013" s="84"/>
    </row>
    <row r="3014" spans="2:2" x14ac:dyDescent="0.35">
      <c r="B3014" s="84"/>
    </row>
    <row r="3015" spans="2:2" x14ac:dyDescent="0.35">
      <c r="B3015" s="84"/>
    </row>
    <row r="3016" spans="2:2" x14ac:dyDescent="0.35">
      <c r="B3016" s="84"/>
    </row>
    <row r="3017" spans="2:2" x14ac:dyDescent="0.35">
      <c r="B3017" s="84"/>
    </row>
    <row r="3018" spans="2:2" x14ac:dyDescent="0.35">
      <c r="B3018" s="84"/>
    </row>
    <row r="3019" spans="2:2" x14ac:dyDescent="0.35">
      <c r="B3019" s="84"/>
    </row>
    <row r="3020" spans="2:2" x14ac:dyDescent="0.35">
      <c r="B3020" s="84"/>
    </row>
    <row r="3021" spans="2:2" x14ac:dyDescent="0.35">
      <c r="B3021" s="84"/>
    </row>
    <row r="3022" spans="2:2" x14ac:dyDescent="0.35">
      <c r="B3022" s="84"/>
    </row>
    <row r="3023" spans="2:2" x14ac:dyDescent="0.35">
      <c r="B3023" s="84"/>
    </row>
    <row r="3024" spans="2:2" x14ac:dyDescent="0.35">
      <c r="B3024" s="84"/>
    </row>
    <row r="3025" spans="2:2" x14ac:dyDescent="0.35">
      <c r="B3025" s="84"/>
    </row>
    <row r="3026" spans="2:2" x14ac:dyDescent="0.35">
      <c r="B3026" s="84"/>
    </row>
    <row r="3027" spans="2:2" x14ac:dyDescent="0.35">
      <c r="B3027" s="84"/>
    </row>
    <row r="3028" spans="2:2" x14ac:dyDescent="0.35">
      <c r="B3028" s="84"/>
    </row>
    <row r="3029" spans="2:2" x14ac:dyDescent="0.35">
      <c r="B3029" s="84"/>
    </row>
    <row r="3030" spans="2:2" x14ac:dyDescent="0.35">
      <c r="B3030" s="84"/>
    </row>
    <row r="3031" spans="2:2" x14ac:dyDescent="0.35">
      <c r="B3031" s="84"/>
    </row>
    <row r="3032" spans="2:2" x14ac:dyDescent="0.35">
      <c r="B3032" s="84"/>
    </row>
    <row r="3033" spans="2:2" x14ac:dyDescent="0.35">
      <c r="B3033" s="84"/>
    </row>
    <row r="3034" spans="2:2" x14ac:dyDescent="0.35">
      <c r="B3034" s="84"/>
    </row>
    <row r="3035" spans="2:2" x14ac:dyDescent="0.35">
      <c r="B3035" s="84"/>
    </row>
    <row r="3036" spans="2:2" x14ac:dyDescent="0.35">
      <c r="B3036" s="84"/>
    </row>
    <row r="3037" spans="2:2" x14ac:dyDescent="0.35">
      <c r="B3037" s="84"/>
    </row>
    <row r="3038" spans="2:2" x14ac:dyDescent="0.35">
      <c r="B3038" s="84"/>
    </row>
    <row r="3039" spans="2:2" x14ac:dyDescent="0.35">
      <c r="B3039" s="84"/>
    </row>
    <row r="3040" spans="2:2" x14ac:dyDescent="0.35">
      <c r="B3040" s="84"/>
    </row>
    <row r="3041" spans="2:2" x14ac:dyDescent="0.35">
      <c r="B3041" s="84"/>
    </row>
    <row r="3042" spans="2:2" x14ac:dyDescent="0.35">
      <c r="B3042" s="84"/>
    </row>
    <row r="3043" spans="2:2" x14ac:dyDescent="0.35">
      <c r="B3043" s="84"/>
    </row>
    <row r="3044" spans="2:2" x14ac:dyDescent="0.35">
      <c r="B3044" s="84"/>
    </row>
    <row r="3045" spans="2:2" x14ac:dyDescent="0.35">
      <c r="B3045" s="84"/>
    </row>
    <row r="3046" spans="2:2" x14ac:dyDescent="0.35">
      <c r="B3046" s="84"/>
    </row>
    <row r="3047" spans="2:2" x14ac:dyDescent="0.35">
      <c r="B3047" s="84"/>
    </row>
    <row r="3048" spans="2:2" x14ac:dyDescent="0.35">
      <c r="B3048" s="84"/>
    </row>
    <row r="3049" spans="2:2" x14ac:dyDescent="0.35">
      <c r="B3049" s="84"/>
    </row>
    <row r="3050" spans="2:2" x14ac:dyDescent="0.35">
      <c r="B3050" s="84"/>
    </row>
    <row r="3051" spans="2:2" x14ac:dyDescent="0.35">
      <c r="B3051" s="84"/>
    </row>
    <row r="3052" spans="2:2" x14ac:dyDescent="0.35">
      <c r="B3052" s="84"/>
    </row>
    <row r="3053" spans="2:2" x14ac:dyDescent="0.35">
      <c r="B3053" s="84"/>
    </row>
    <row r="3054" spans="2:2" x14ac:dyDescent="0.35">
      <c r="B3054" s="84"/>
    </row>
    <row r="3055" spans="2:2" x14ac:dyDescent="0.35">
      <c r="B3055" s="84"/>
    </row>
    <row r="3056" spans="2:2" x14ac:dyDescent="0.35">
      <c r="B3056" s="84"/>
    </row>
    <row r="3057" spans="2:2" x14ac:dyDescent="0.35">
      <c r="B3057" s="84"/>
    </row>
    <row r="3058" spans="2:2" x14ac:dyDescent="0.35">
      <c r="B3058" s="84"/>
    </row>
    <row r="3059" spans="2:2" x14ac:dyDescent="0.35">
      <c r="B3059" s="84"/>
    </row>
    <row r="3060" spans="2:2" x14ac:dyDescent="0.35">
      <c r="B3060" s="84"/>
    </row>
    <row r="3061" spans="2:2" x14ac:dyDescent="0.35">
      <c r="B3061" s="84"/>
    </row>
    <row r="3062" spans="2:2" x14ac:dyDescent="0.35">
      <c r="B3062" s="84"/>
    </row>
    <row r="3063" spans="2:2" x14ac:dyDescent="0.35">
      <c r="B3063" s="84"/>
    </row>
    <row r="3064" spans="2:2" x14ac:dyDescent="0.35">
      <c r="B3064" s="84"/>
    </row>
    <row r="3065" spans="2:2" x14ac:dyDescent="0.35">
      <c r="B3065" s="84"/>
    </row>
    <row r="3066" spans="2:2" x14ac:dyDescent="0.35">
      <c r="B3066" s="84"/>
    </row>
    <row r="3067" spans="2:2" x14ac:dyDescent="0.35">
      <c r="B3067" s="84"/>
    </row>
    <row r="3068" spans="2:2" x14ac:dyDescent="0.35">
      <c r="B3068" s="84"/>
    </row>
    <row r="3069" spans="2:2" x14ac:dyDescent="0.35">
      <c r="B3069" s="84"/>
    </row>
    <row r="3070" spans="2:2" x14ac:dyDescent="0.35">
      <c r="B3070" s="84"/>
    </row>
    <row r="3071" spans="2:2" x14ac:dyDescent="0.35">
      <c r="B3071" s="84"/>
    </row>
    <row r="3072" spans="2:2" x14ac:dyDescent="0.35">
      <c r="B3072" s="84"/>
    </row>
    <row r="3073" spans="2:2" x14ac:dyDescent="0.35">
      <c r="B3073" s="84"/>
    </row>
    <row r="3074" spans="2:2" x14ac:dyDescent="0.35">
      <c r="B3074" s="84"/>
    </row>
    <row r="3075" spans="2:2" x14ac:dyDescent="0.35">
      <c r="B3075" s="84"/>
    </row>
    <row r="3076" spans="2:2" x14ac:dyDescent="0.35">
      <c r="B3076" s="84"/>
    </row>
    <row r="3077" spans="2:2" x14ac:dyDescent="0.35">
      <c r="B3077" s="84"/>
    </row>
    <row r="3078" spans="2:2" x14ac:dyDescent="0.35">
      <c r="B3078" s="84"/>
    </row>
    <row r="3079" spans="2:2" x14ac:dyDescent="0.35">
      <c r="B3079" s="84"/>
    </row>
    <row r="3080" spans="2:2" x14ac:dyDescent="0.35">
      <c r="B3080" s="84"/>
    </row>
    <row r="3081" spans="2:2" x14ac:dyDescent="0.35">
      <c r="B3081" s="84"/>
    </row>
    <row r="3082" spans="2:2" x14ac:dyDescent="0.35">
      <c r="B3082" s="84"/>
    </row>
    <row r="3083" spans="2:2" x14ac:dyDescent="0.35">
      <c r="B3083" s="84"/>
    </row>
    <row r="3084" spans="2:2" x14ac:dyDescent="0.35">
      <c r="B3084" s="84"/>
    </row>
    <row r="3085" spans="2:2" x14ac:dyDescent="0.35">
      <c r="B3085" s="84"/>
    </row>
    <row r="3086" spans="2:2" x14ac:dyDescent="0.35">
      <c r="B3086" s="84"/>
    </row>
    <row r="3087" spans="2:2" x14ac:dyDescent="0.35">
      <c r="B3087" s="84"/>
    </row>
    <row r="3088" spans="2:2" x14ac:dyDescent="0.35">
      <c r="B3088" s="84"/>
    </row>
    <row r="3089" spans="2:2" x14ac:dyDescent="0.35">
      <c r="B3089" s="84"/>
    </row>
    <row r="3090" spans="2:2" x14ac:dyDescent="0.35">
      <c r="B3090" s="84"/>
    </row>
    <row r="3091" spans="2:2" x14ac:dyDescent="0.35">
      <c r="B3091" s="84"/>
    </row>
    <row r="3092" spans="2:2" x14ac:dyDescent="0.35">
      <c r="B3092" s="84"/>
    </row>
    <row r="3093" spans="2:2" x14ac:dyDescent="0.35">
      <c r="B3093" s="84"/>
    </row>
    <row r="3094" spans="2:2" x14ac:dyDescent="0.35">
      <c r="B3094" s="84"/>
    </row>
    <row r="3095" spans="2:2" x14ac:dyDescent="0.35">
      <c r="B3095" s="84"/>
    </row>
    <row r="3096" spans="2:2" x14ac:dyDescent="0.35">
      <c r="B3096" s="84"/>
    </row>
    <row r="3097" spans="2:2" x14ac:dyDescent="0.35">
      <c r="B3097" s="84"/>
    </row>
    <row r="3098" spans="2:2" x14ac:dyDescent="0.35">
      <c r="B3098" s="84"/>
    </row>
    <row r="3099" spans="2:2" x14ac:dyDescent="0.35">
      <c r="B3099" s="84"/>
    </row>
    <row r="3100" spans="2:2" x14ac:dyDescent="0.35">
      <c r="B3100" s="84"/>
    </row>
    <row r="3101" spans="2:2" x14ac:dyDescent="0.35">
      <c r="B3101" s="84"/>
    </row>
    <row r="3102" spans="2:2" x14ac:dyDescent="0.35">
      <c r="B3102" s="84"/>
    </row>
    <row r="3103" spans="2:2" x14ac:dyDescent="0.35">
      <c r="B3103" s="84"/>
    </row>
    <row r="3104" spans="2:2" x14ac:dyDescent="0.35">
      <c r="B3104" s="84"/>
    </row>
    <row r="3105" spans="2:2" x14ac:dyDescent="0.35">
      <c r="B3105" s="84"/>
    </row>
    <row r="3106" spans="2:2" x14ac:dyDescent="0.35">
      <c r="B3106" s="84"/>
    </row>
    <row r="3107" spans="2:2" x14ac:dyDescent="0.35">
      <c r="B3107" s="84"/>
    </row>
    <row r="3108" spans="2:2" x14ac:dyDescent="0.35">
      <c r="B3108" s="84"/>
    </row>
    <row r="3109" spans="2:2" x14ac:dyDescent="0.35">
      <c r="B3109" s="84"/>
    </row>
    <row r="3110" spans="2:2" x14ac:dyDescent="0.35">
      <c r="B3110" s="84"/>
    </row>
    <row r="3111" spans="2:2" x14ac:dyDescent="0.35">
      <c r="B3111" s="84"/>
    </row>
    <row r="3112" spans="2:2" x14ac:dyDescent="0.35">
      <c r="B3112" s="84"/>
    </row>
    <row r="3113" spans="2:2" x14ac:dyDescent="0.35">
      <c r="B3113" s="84"/>
    </row>
    <row r="3114" spans="2:2" x14ac:dyDescent="0.35">
      <c r="B3114" s="84"/>
    </row>
    <row r="3115" spans="2:2" x14ac:dyDescent="0.35">
      <c r="B3115" s="84"/>
    </row>
    <row r="3116" spans="2:2" x14ac:dyDescent="0.35">
      <c r="B3116" s="84"/>
    </row>
    <row r="3117" spans="2:2" x14ac:dyDescent="0.35">
      <c r="B3117" s="84"/>
    </row>
    <row r="3118" spans="2:2" x14ac:dyDescent="0.35">
      <c r="B3118" s="84"/>
    </row>
    <row r="3119" spans="2:2" x14ac:dyDescent="0.35">
      <c r="B3119" s="84"/>
    </row>
    <row r="3120" spans="2:2" x14ac:dyDescent="0.35">
      <c r="B3120" s="84"/>
    </row>
    <row r="3121" spans="2:2" x14ac:dyDescent="0.35">
      <c r="B3121" s="84"/>
    </row>
    <row r="3122" spans="2:2" x14ac:dyDescent="0.35">
      <c r="B3122" s="84"/>
    </row>
    <row r="3123" spans="2:2" x14ac:dyDescent="0.35">
      <c r="B3123" s="84"/>
    </row>
    <row r="3124" spans="2:2" x14ac:dyDescent="0.35">
      <c r="B3124" s="84"/>
    </row>
    <row r="3125" spans="2:2" x14ac:dyDescent="0.35">
      <c r="B3125" s="84"/>
    </row>
    <row r="3126" spans="2:2" x14ac:dyDescent="0.35">
      <c r="B3126" s="84"/>
    </row>
    <row r="3127" spans="2:2" x14ac:dyDescent="0.35">
      <c r="B3127" s="84"/>
    </row>
    <row r="3128" spans="2:2" x14ac:dyDescent="0.35">
      <c r="B3128" s="84"/>
    </row>
    <row r="3129" spans="2:2" x14ac:dyDescent="0.35">
      <c r="B3129" s="84"/>
    </row>
    <row r="3130" spans="2:2" x14ac:dyDescent="0.35">
      <c r="B3130" s="84"/>
    </row>
    <row r="3131" spans="2:2" x14ac:dyDescent="0.35">
      <c r="B3131" s="84"/>
    </row>
    <row r="3132" spans="2:2" x14ac:dyDescent="0.35">
      <c r="B3132" s="84"/>
    </row>
    <row r="3133" spans="2:2" x14ac:dyDescent="0.35">
      <c r="B3133" s="84"/>
    </row>
    <row r="3134" spans="2:2" x14ac:dyDescent="0.35">
      <c r="B3134" s="84"/>
    </row>
    <row r="3135" spans="2:2" x14ac:dyDescent="0.35">
      <c r="B3135" s="84"/>
    </row>
    <row r="3136" spans="2:2" x14ac:dyDescent="0.35">
      <c r="B3136" s="84"/>
    </row>
    <row r="3137" spans="2:2" x14ac:dyDescent="0.35">
      <c r="B3137" s="84"/>
    </row>
    <row r="3138" spans="2:2" x14ac:dyDescent="0.35">
      <c r="B3138" s="84"/>
    </row>
    <row r="3139" spans="2:2" x14ac:dyDescent="0.35">
      <c r="B3139" s="84"/>
    </row>
    <row r="3140" spans="2:2" x14ac:dyDescent="0.35">
      <c r="B3140" s="84"/>
    </row>
    <row r="3141" spans="2:2" x14ac:dyDescent="0.35">
      <c r="B3141" s="84"/>
    </row>
    <row r="3142" spans="2:2" x14ac:dyDescent="0.35">
      <c r="B3142" s="84"/>
    </row>
    <row r="3143" spans="2:2" x14ac:dyDescent="0.35">
      <c r="B3143" s="84"/>
    </row>
    <row r="3144" spans="2:2" x14ac:dyDescent="0.35">
      <c r="B3144" s="84"/>
    </row>
    <row r="3145" spans="2:2" x14ac:dyDescent="0.35">
      <c r="B3145" s="84"/>
    </row>
    <row r="3146" spans="2:2" x14ac:dyDescent="0.35">
      <c r="B3146" s="84"/>
    </row>
    <row r="3147" spans="2:2" x14ac:dyDescent="0.35">
      <c r="B3147" s="84"/>
    </row>
    <row r="3148" spans="2:2" x14ac:dyDescent="0.35">
      <c r="B3148" s="84"/>
    </row>
    <row r="3149" spans="2:2" x14ac:dyDescent="0.35">
      <c r="B3149" s="84"/>
    </row>
    <row r="3150" spans="2:2" x14ac:dyDescent="0.35">
      <c r="B3150" s="84"/>
    </row>
    <row r="3151" spans="2:2" x14ac:dyDescent="0.35">
      <c r="B3151" s="84"/>
    </row>
    <row r="3152" spans="2:2" x14ac:dyDescent="0.35">
      <c r="B3152" s="84"/>
    </row>
    <row r="3153" spans="2:2" x14ac:dyDescent="0.35">
      <c r="B3153" s="84"/>
    </row>
    <row r="3154" spans="2:2" x14ac:dyDescent="0.35">
      <c r="B3154" s="84"/>
    </row>
    <row r="3155" spans="2:2" x14ac:dyDescent="0.35">
      <c r="B3155" s="84"/>
    </row>
    <row r="3156" spans="2:2" x14ac:dyDescent="0.35">
      <c r="B3156" s="84"/>
    </row>
    <row r="3157" spans="2:2" x14ac:dyDescent="0.35">
      <c r="B3157" s="84"/>
    </row>
    <row r="3158" spans="2:2" x14ac:dyDescent="0.35">
      <c r="B3158" s="84"/>
    </row>
    <row r="3159" spans="2:2" x14ac:dyDescent="0.35">
      <c r="B3159" s="84"/>
    </row>
    <row r="3160" spans="2:2" x14ac:dyDescent="0.35">
      <c r="B3160" s="84"/>
    </row>
    <row r="3161" spans="2:2" x14ac:dyDescent="0.35">
      <c r="B3161" s="84"/>
    </row>
    <row r="3162" spans="2:2" x14ac:dyDescent="0.35">
      <c r="B3162" s="84"/>
    </row>
    <row r="3163" spans="2:2" x14ac:dyDescent="0.35">
      <c r="B3163" s="84"/>
    </row>
    <row r="3164" spans="2:2" x14ac:dyDescent="0.35">
      <c r="B3164" s="84"/>
    </row>
    <row r="3165" spans="2:2" x14ac:dyDescent="0.35">
      <c r="B3165" s="84"/>
    </row>
    <row r="3166" spans="2:2" x14ac:dyDescent="0.35">
      <c r="B3166" s="84"/>
    </row>
    <row r="3167" spans="2:2" x14ac:dyDescent="0.35">
      <c r="B3167" s="84"/>
    </row>
    <row r="3168" spans="2:2" x14ac:dyDescent="0.35">
      <c r="B3168" s="84"/>
    </row>
    <row r="3169" spans="2:2" x14ac:dyDescent="0.35">
      <c r="B3169" s="84"/>
    </row>
    <row r="3170" spans="2:2" x14ac:dyDescent="0.35">
      <c r="B3170" s="84"/>
    </row>
    <row r="3171" spans="2:2" x14ac:dyDescent="0.35">
      <c r="B3171" s="84"/>
    </row>
    <row r="3172" spans="2:2" x14ac:dyDescent="0.35">
      <c r="B3172" s="84"/>
    </row>
    <row r="3173" spans="2:2" x14ac:dyDescent="0.35">
      <c r="B3173" s="84"/>
    </row>
    <row r="3174" spans="2:2" x14ac:dyDescent="0.35">
      <c r="B3174" s="84"/>
    </row>
    <row r="3175" spans="2:2" x14ac:dyDescent="0.35">
      <c r="B3175" s="84"/>
    </row>
    <row r="3176" spans="2:2" x14ac:dyDescent="0.35">
      <c r="B3176" s="84"/>
    </row>
    <row r="3177" spans="2:2" x14ac:dyDescent="0.35">
      <c r="B3177" s="84"/>
    </row>
    <row r="3178" spans="2:2" x14ac:dyDescent="0.35">
      <c r="B3178" s="84"/>
    </row>
    <row r="3179" spans="2:2" x14ac:dyDescent="0.35">
      <c r="B3179" s="84"/>
    </row>
    <row r="3180" spans="2:2" x14ac:dyDescent="0.35">
      <c r="B3180" s="84"/>
    </row>
    <row r="3181" spans="2:2" x14ac:dyDescent="0.35">
      <c r="B3181" s="84"/>
    </row>
    <row r="3182" spans="2:2" x14ac:dyDescent="0.35">
      <c r="B3182" s="84"/>
    </row>
    <row r="3183" spans="2:2" x14ac:dyDescent="0.35">
      <c r="B3183" s="84"/>
    </row>
    <row r="3184" spans="2:2" x14ac:dyDescent="0.35">
      <c r="B3184" s="84"/>
    </row>
    <row r="3185" spans="2:2" x14ac:dyDescent="0.35">
      <c r="B3185" s="84"/>
    </row>
    <row r="3186" spans="2:2" x14ac:dyDescent="0.35">
      <c r="B3186" s="84"/>
    </row>
    <row r="3187" spans="2:2" x14ac:dyDescent="0.35">
      <c r="B3187" s="84"/>
    </row>
    <row r="3188" spans="2:2" x14ac:dyDescent="0.35">
      <c r="B3188" s="84"/>
    </row>
    <row r="3189" spans="2:2" x14ac:dyDescent="0.35">
      <c r="B3189" s="84"/>
    </row>
    <row r="3190" spans="2:2" x14ac:dyDescent="0.35">
      <c r="B3190" s="84"/>
    </row>
    <row r="3191" spans="2:2" x14ac:dyDescent="0.35">
      <c r="B3191" s="84"/>
    </row>
    <row r="3192" spans="2:2" x14ac:dyDescent="0.35">
      <c r="B3192" s="84"/>
    </row>
    <row r="3193" spans="2:2" x14ac:dyDescent="0.35">
      <c r="B3193" s="84"/>
    </row>
    <row r="3194" spans="2:2" x14ac:dyDescent="0.35">
      <c r="B3194" s="84"/>
    </row>
    <row r="3195" spans="2:2" x14ac:dyDescent="0.35">
      <c r="B3195" s="84"/>
    </row>
    <row r="3196" spans="2:2" x14ac:dyDescent="0.35">
      <c r="B3196" s="84"/>
    </row>
    <row r="3197" spans="2:2" x14ac:dyDescent="0.35">
      <c r="B3197" s="84"/>
    </row>
    <row r="3198" spans="2:2" x14ac:dyDescent="0.35">
      <c r="B3198" s="84"/>
    </row>
    <row r="3199" spans="2:2" x14ac:dyDescent="0.35">
      <c r="B3199" s="84"/>
    </row>
    <row r="3200" spans="2:2" x14ac:dyDescent="0.35">
      <c r="B3200" s="84"/>
    </row>
    <row r="3201" spans="2:2" x14ac:dyDescent="0.35">
      <c r="B3201" s="84"/>
    </row>
    <row r="3202" spans="2:2" x14ac:dyDescent="0.35">
      <c r="B3202" s="84"/>
    </row>
    <row r="3203" spans="2:2" x14ac:dyDescent="0.35">
      <c r="B3203" s="84"/>
    </row>
    <row r="3204" spans="2:2" x14ac:dyDescent="0.35">
      <c r="B3204" s="84"/>
    </row>
    <row r="3205" spans="2:2" x14ac:dyDescent="0.35">
      <c r="B3205" s="84"/>
    </row>
    <row r="3206" spans="2:2" x14ac:dyDescent="0.35">
      <c r="B3206" s="84"/>
    </row>
    <row r="3207" spans="2:2" x14ac:dyDescent="0.35">
      <c r="B3207" s="84"/>
    </row>
    <row r="3208" spans="2:2" x14ac:dyDescent="0.35">
      <c r="B3208" s="84"/>
    </row>
    <row r="3209" spans="2:2" x14ac:dyDescent="0.35">
      <c r="B3209" s="84"/>
    </row>
    <row r="3210" spans="2:2" x14ac:dyDescent="0.35">
      <c r="B3210" s="84"/>
    </row>
    <row r="3211" spans="2:2" x14ac:dyDescent="0.35">
      <c r="B3211" s="84"/>
    </row>
    <row r="3212" spans="2:2" x14ac:dyDescent="0.35">
      <c r="B3212" s="84"/>
    </row>
    <row r="3213" spans="2:2" x14ac:dyDescent="0.35">
      <c r="B3213" s="84"/>
    </row>
    <row r="3214" spans="2:2" x14ac:dyDescent="0.35">
      <c r="B3214" s="84"/>
    </row>
    <row r="3215" spans="2:2" x14ac:dyDescent="0.35">
      <c r="B3215" s="84"/>
    </row>
    <row r="3216" spans="2:2" x14ac:dyDescent="0.35">
      <c r="B3216" s="84"/>
    </row>
    <row r="3217" spans="2:2" x14ac:dyDescent="0.35">
      <c r="B3217" s="84"/>
    </row>
    <row r="3218" spans="2:2" x14ac:dyDescent="0.35">
      <c r="B3218" s="84"/>
    </row>
    <row r="3219" spans="2:2" x14ac:dyDescent="0.35">
      <c r="B3219" s="84"/>
    </row>
    <row r="3220" spans="2:2" x14ac:dyDescent="0.35">
      <c r="B3220" s="84"/>
    </row>
    <row r="3221" spans="2:2" x14ac:dyDescent="0.35">
      <c r="B3221" s="84"/>
    </row>
    <row r="3222" spans="2:2" x14ac:dyDescent="0.35">
      <c r="B3222" s="84"/>
    </row>
    <row r="3223" spans="2:2" x14ac:dyDescent="0.35">
      <c r="B3223" s="84"/>
    </row>
    <row r="3224" spans="2:2" x14ac:dyDescent="0.35">
      <c r="B3224" s="84"/>
    </row>
    <row r="3225" spans="2:2" x14ac:dyDescent="0.35">
      <c r="B3225" s="84"/>
    </row>
    <row r="3226" spans="2:2" x14ac:dyDescent="0.35">
      <c r="B3226" s="84"/>
    </row>
    <row r="3227" spans="2:2" x14ac:dyDescent="0.35">
      <c r="B3227" s="84"/>
    </row>
    <row r="3228" spans="2:2" x14ac:dyDescent="0.35">
      <c r="B3228" s="84"/>
    </row>
    <row r="3229" spans="2:2" x14ac:dyDescent="0.35">
      <c r="B3229" s="84"/>
    </row>
    <row r="3230" spans="2:2" x14ac:dyDescent="0.35">
      <c r="B3230" s="84"/>
    </row>
    <row r="3231" spans="2:2" x14ac:dyDescent="0.35">
      <c r="B3231" s="84"/>
    </row>
    <row r="3232" spans="2:2" x14ac:dyDescent="0.35">
      <c r="B3232" s="84"/>
    </row>
    <row r="3233" spans="2:2" x14ac:dyDescent="0.35">
      <c r="B3233" s="84"/>
    </row>
    <row r="3234" spans="2:2" x14ac:dyDescent="0.35">
      <c r="B3234" s="84"/>
    </row>
    <row r="3235" spans="2:2" x14ac:dyDescent="0.35">
      <c r="B3235" s="84"/>
    </row>
    <row r="3236" spans="2:2" x14ac:dyDescent="0.35">
      <c r="B3236" s="84"/>
    </row>
    <row r="3237" spans="2:2" x14ac:dyDescent="0.35">
      <c r="B3237" s="84"/>
    </row>
    <row r="3238" spans="2:2" x14ac:dyDescent="0.35">
      <c r="B3238" s="84"/>
    </row>
    <row r="3239" spans="2:2" x14ac:dyDescent="0.35">
      <c r="B3239" s="84"/>
    </row>
    <row r="3240" spans="2:2" x14ac:dyDescent="0.35">
      <c r="B3240" s="84"/>
    </row>
    <row r="3241" spans="2:2" x14ac:dyDescent="0.35">
      <c r="B3241" s="84"/>
    </row>
    <row r="3242" spans="2:2" x14ac:dyDescent="0.35">
      <c r="B3242" s="84"/>
    </row>
    <row r="3243" spans="2:2" x14ac:dyDescent="0.35">
      <c r="B3243" s="84"/>
    </row>
    <row r="3244" spans="2:2" x14ac:dyDescent="0.35">
      <c r="B3244" s="84"/>
    </row>
    <row r="3245" spans="2:2" x14ac:dyDescent="0.35">
      <c r="B3245" s="84"/>
    </row>
    <row r="3246" spans="2:2" x14ac:dyDescent="0.35">
      <c r="B3246" s="84"/>
    </row>
    <row r="3247" spans="2:2" x14ac:dyDescent="0.35">
      <c r="B3247" s="84"/>
    </row>
    <row r="3248" spans="2:2" x14ac:dyDescent="0.35">
      <c r="B3248" s="84"/>
    </row>
    <row r="3249" spans="2:2" x14ac:dyDescent="0.35">
      <c r="B3249" s="84"/>
    </row>
    <row r="3250" spans="2:2" x14ac:dyDescent="0.35">
      <c r="B3250" s="84"/>
    </row>
    <row r="3251" spans="2:2" x14ac:dyDescent="0.35">
      <c r="B3251" s="84"/>
    </row>
    <row r="3252" spans="2:2" x14ac:dyDescent="0.35">
      <c r="B3252" s="84"/>
    </row>
    <row r="3253" spans="2:2" x14ac:dyDescent="0.35">
      <c r="B3253" s="84"/>
    </row>
    <row r="3254" spans="2:2" x14ac:dyDescent="0.35">
      <c r="B3254" s="84"/>
    </row>
    <row r="3255" spans="2:2" x14ac:dyDescent="0.35">
      <c r="B3255" s="84"/>
    </row>
    <row r="3256" spans="2:2" x14ac:dyDescent="0.35">
      <c r="B3256" s="84"/>
    </row>
    <row r="3257" spans="2:2" x14ac:dyDescent="0.35">
      <c r="B3257" s="84"/>
    </row>
    <row r="3258" spans="2:2" x14ac:dyDescent="0.35">
      <c r="B3258" s="84"/>
    </row>
    <row r="3259" spans="2:2" x14ac:dyDescent="0.35">
      <c r="B3259" s="84"/>
    </row>
    <row r="3260" spans="2:2" x14ac:dyDescent="0.35">
      <c r="B3260" s="84"/>
    </row>
    <row r="3261" spans="2:2" x14ac:dyDescent="0.35">
      <c r="B3261" s="84"/>
    </row>
    <row r="3262" spans="2:2" x14ac:dyDescent="0.35">
      <c r="B3262" s="84"/>
    </row>
    <row r="3263" spans="2:2" x14ac:dyDescent="0.35">
      <c r="B3263" s="84"/>
    </row>
    <row r="3264" spans="2:2" x14ac:dyDescent="0.35">
      <c r="B3264" s="84"/>
    </row>
    <row r="3265" spans="2:2" x14ac:dyDescent="0.35">
      <c r="B3265" s="84"/>
    </row>
    <row r="3266" spans="2:2" x14ac:dyDescent="0.35">
      <c r="B3266" s="84"/>
    </row>
    <row r="3267" spans="2:2" x14ac:dyDescent="0.35">
      <c r="B3267" s="84"/>
    </row>
    <row r="3268" spans="2:2" x14ac:dyDescent="0.35">
      <c r="B3268" s="84"/>
    </row>
    <row r="3269" spans="2:2" x14ac:dyDescent="0.35">
      <c r="B3269" s="84"/>
    </row>
    <row r="3270" spans="2:2" x14ac:dyDescent="0.35">
      <c r="B3270" s="84"/>
    </row>
    <row r="3271" spans="2:2" x14ac:dyDescent="0.35">
      <c r="B3271" s="84"/>
    </row>
    <row r="3272" spans="2:2" x14ac:dyDescent="0.35">
      <c r="B3272" s="84"/>
    </row>
    <row r="3273" spans="2:2" x14ac:dyDescent="0.35">
      <c r="B3273" s="84"/>
    </row>
    <row r="3274" spans="2:2" x14ac:dyDescent="0.35">
      <c r="B3274" s="84"/>
    </row>
    <row r="3275" spans="2:2" x14ac:dyDescent="0.35">
      <c r="B3275" s="84"/>
    </row>
    <row r="3276" spans="2:2" x14ac:dyDescent="0.35">
      <c r="B3276" s="84"/>
    </row>
    <row r="3277" spans="2:2" x14ac:dyDescent="0.35">
      <c r="B3277" s="84"/>
    </row>
    <row r="3278" spans="2:2" x14ac:dyDescent="0.35">
      <c r="B3278" s="84"/>
    </row>
    <row r="3279" spans="2:2" x14ac:dyDescent="0.35">
      <c r="B3279" s="84"/>
    </row>
    <row r="3280" spans="2:2" x14ac:dyDescent="0.35">
      <c r="B3280" s="84"/>
    </row>
    <row r="3281" spans="2:2" x14ac:dyDescent="0.35">
      <c r="B3281" s="84"/>
    </row>
    <row r="3282" spans="2:2" x14ac:dyDescent="0.35">
      <c r="B3282" s="84"/>
    </row>
    <row r="3283" spans="2:2" x14ac:dyDescent="0.35">
      <c r="B3283" s="84"/>
    </row>
    <row r="3284" spans="2:2" x14ac:dyDescent="0.35">
      <c r="B3284" s="84"/>
    </row>
    <row r="3285" spans="2:2" x14ac:dyDescent="0.35">
      <c r="B3285" s="84"/>
    </row>
    <row r="3286" spans="2:2" x14ac:dyDescent="0.35">
      <c r="B3286" s="84"/>
    </row>
    <row r="3287" spans="2:2" x14ac:dyDescent="0.35">
      <c r="B3287" s="84"/>
    </row>
    <row r="3288" spans="2:2" x14ac:dyDescent="0.35">
      <c r="B3288" s="84"/>
    </row>
    <row r="3289" spans="2:2" x14ac:dyDescent="0.35">
      <c r="B3289" s="84"/>
    </row>
    <row r="3290" spans="2:2" x14ac:dyDescent="0.35">
      <c r="B3290" s="84"/>
    </row>
    <row r="3291" spans="2:2" x14ac:dyDescent="0.35">
      <c r="B3291" s="84"/>
    </row>
    <row r="3292" spans="2:2" x14ac:dyDescent="0.35">
      <c r="B3292" s="84"/>
    </row>
    <row r="3293" spans="2:2" x14ac:dyDescent="0.35">
      <c r="B3293" s="84"/>
    </row>
    <row r="3294" spans="2:2" x14ac:dyDescent="0.35">
      <c r="B3294" s="84"/>
    </row>
    <row r="3295" spans="2:2" x14ac:dyDescent="0.35">
      <c r="B3295" s="84"/>
    </row>
    <row r="3296" spans="2:2" x14ac:dyDescent="0.35">
      <c r="B3296" s="84"/>
    </row>
    <row r="3297" spans="2:2" x14ac:dyDescent="0.35">
      <c r="B3297" s="84"/>
    </row>
    <row r="3298" spans="2:2" x14ac:dyDescent="0.35">
      <c r="B3298" s="84"/>
    </row>
    <row r="3299" spans="2:2" x14ac:dyDescent="0.35">
      <c r="B3299" s="84"/>
    </row>
    <row r="3300" spans="2:2" x14ac:dyDescent="0.35">
      <c r="B3300" s="84"/>
    </row>
    <row r="3301" spans="2:2" x14ac:dyDescent="0.35">
      <c r="B3301" s="84"/>
    </row>
    <row r="3302" spans="2:2" x14ac:dyDescent="0.35">
      <c r="B3302" s="84"/>
    </row>
    <row r="3303" spans="2:2" x14ac:dyDescent="0.35">
      <c r="B3303" s="84"/>
    </row>
    <row r="3304" spans="2:2" x14ac:dyDescent="0.35">
      <c r="B3304" s="84"/>
    </row>
    <row r="3305" spans="2:2" x14ac:dyDescent="0.35">
      <c r="B3305" s="84"/>
    </row>
    <row r="3306" spans="2:2" x14ac:dyDescent="0.35">
      <c r="B3306" s="84"/>
    </row>
    <row r="3307" spans="2:2" x14ac:dyDescent="0.35">
      <c r="B3307" s="84"/>
    </row>
    <row r="3308" spans="2:2" x14ac:dyDescent="0.35">
      <c r="B3308" s="84"/>
    </row>
    <row r="3309" spans="2:2" x14ac:dyDescent="0.35">
      <c r="B3309" s="84"/>
    </row>
    <row r="3310" spans="2:2" x14ac:dyDescent="0.35">
      <c r="B3310" s="84"/>
    </row>
    <row r="3311" spans="2:2" x14ac:dyDescent="0.35">
      <c r="B3311" s="84"/>
    </row>
    <row r="3312" spans="2:2" x14ac:dyDescent="0.35">
      <c r="B3312" s="84"/>
    </row>
    <row r="3313" spans="2:2" x14ac:dyDescent="0.35">
      <c r="B3313" s="84"/>
    </row>
    <row r="3314" spans="2:2" x14ac:dyDescent="0.35">
      <c r="B3314" s="84"/>
    </row>
    <row r="3315" spans="2:2" x14ac:dyDescent="0.35">
      <c r="B3315" s="84"/>
    </row>
    <row r="3316" spans="2:2" x14ac:dyDescent="0.35">
      <c r="B3316" s="84"/>
    </row>
    <row r="3317" spans="2:2" x14ac:dyDescent="0.35">
      <c r="B3317" s="84"/>
    </row>
    <row r="3318" spans="2:2" x14ac:dyDescent="0.35">
      <c r="B3318" s="84"/>
    </row>
    <row r="3319" spans="2:2" x14ac:dyDescent="0.35">
      <c r="B3319" s="84"/>
    </row>
    <row r="3320" spans="2:2" x14ac:dyDescent="0.35">
      <c r="B3320" s="84"/>
    </row>
    <row r="3321" spans="2:2" x14ac:dyDescent="0.35">
      <c r="B3321" s="84"/>
    </row>
    <row r="3322" spans="2:2" x14ac:dyDescent="0.35">
      <c r="B3322" s="84"/>
    </row>
    <row r="3323" spans="2:2" x14ac:dyDescent="0.35">
      <c r="B3323" s="84"/>
    </row>
    <row r="3324" spans="2:2" x14ac:dyDescent="0.35">
      <c r="B3324" s="84"/>
    </row>
    <row r="3325" spans="2:2" x14ac:dyDescent="0.35">
      <c r="B3325" s="84"/>
    </row>
    <row r="3326" spans="2:2" x14ac:dyDescent="0.35">
      <c r="B3326" s="84"/>
    </row>
    <row r="3327" spans="2:2" x14ac:dyDescent="0.35">
      <c r="B3327" s="84"/>
    </row>
    <row r="3328" spans="2:2" x14ac:dyDescent="0.35">
      <c r="B3328" s="84"/>
    </row>
    <row r="3329" spans="2:2" x14ac:dyDescent="0.35">
      <c r="B3329" s="84"/>
    </row>
    <row r="3330" spans="2:2" x14ac:dyDescent="0.35">
      <c r="B3330" s="84"/>
    </row>
    <row r="3331" spans="2:2" x14ac:dyDescent="0.35">
      <c r="B3331" s="84"/>
    </row>
    <row r="3332" spans="2:2" x14ac:dyDescent="0.35">
      <c r="B3332" s="84"/>
    </row>
    <row r="3333" spans="2:2" x14ac:dyDescent="0.35">
      <c r="B3333" s="84"/>
    </row>
    <row r="3334" spans="2:2" x14ac:dyDescent="0.35">
      <c r="B3334" s="84"/>
    </row>
    <row r="3335" spans="2:2" x14ac:dyDescent="0.35">
      <c r="B3335" s="84"/>
    </row>
    <row r="3336" spans="2:2" x14ac:dyDescent="0.35">
      <c r="B3336" s="84"/>
    </row>
    <row r="3337" spans="2:2" x14ac:dyDescent="0.35">
      <c r="B3337" s="84"/>
    </row>
    <row r="3338" spans="2:2" x14ac:dyDescent="0.35">
      <c r="B3338" s="84"/>
    </row>
    <row r="3339" spans="2:2" x14ac:dyDescent="0.35">
      <c r="B3339" s="84"/>
    </row>
    <row r="3340" spans="2:2" x14ac:dyDescent="0.35">
      <c r="B3340" s="84"/>
    </row>
    <row r="3341" spans="2:2" x14ac:dyDescent="0.35">
      <c r="B3341" s="84"/>
    </row>
    <row r="3342" spans="2:2" x14ac:dyDescent="0.35">
      <c r="B3342" s="84"/>
    </row>
    <row r="3343" spans="2:2" x14ac:dyDescent="0.35">
      <c r="B3343" s="84"/>
    </row>
    <row r="3344" spans="2:2" x14ac:dyDescent="0.35">
      <c r="B3344" s="84"/>
    </row>
    <row r="3345" spans="2:2" x14ac:dyDescent="0.35">
      <c r="B3345" s="84"/>
    </row>
    <row r="3346" spans="2:2" x14ac:dyDescent="0.35">
      <c r="B3346" s="84"/>
    </row>
    <row r="3347" spans="2:2" x14ac:dyDescent="0.35">
      <c r="B3347" s="84"/>
    </row>
    <row r="3348" spans="2:2" x14ac:dyDescent="0.35">
      <c r="B3348" s="84"/>
    </row>
    <row r="3349" spans="2:2" x14ac:dyDescent="0.35">
      <c r="B3349" s="84"/>
    </row>
    <row r="3350" spans="2:2" x14ac:dyDescent="0.35">
      <c r="B3350" s="84"/>
    </row>
    <row r="3351" spans="2:2" x14ac:dyDescent="0.35">
      <c r="B3351" s="84"/>
    </row>
    <row r="3352" spans="2:2" x14ac:dyDescent="0.35">
      <c r="B3352" s="84"/>
    </row>
    <row r="3353" spans="2:2" x14ac:dyDescent="0.35">
      <c r="B3353" s="84"/>
    </row>
    <row r="3354" spans="2:2" x14ac:dyDescent="0.35">
      <c r="B3354" s="84"/>
    </row>
    <row r="3355" spans="2:2" x14ac:dyDescent="0.35">
      <c r="B3355" s="84"/>
    </row>
    <row r="3356" spans="2:2" x14ac:dyDescent="0.35">
      <c r="B3356" s="84"/>
    </row>
    <row r="3357" spans="2:2" x14ac:dyDescent="0.35">
      <c r="B3357" s="84"/>
    </row>
    <row r="3358" spans="2:2" x14ac:dyDescent="0.35">
      <c r="B3358" s="84"/>
    </row>
    <row r="3359" spans="2:2" x14ac:dyDescent="0.35">
      <c r="B3359" s="84"/>
    </row>
    <row r="3360" spans="2:2" x14ac:dyDescent="0.35">
      <c r="B3360" s="84"/>
    </row>
    <row r="3361" spans="2:2" x14ac:dyDescent="0.35">
      <c r="B3361" s="84"/>
    </row>
    <row r="3362" spans="2:2" x14ac:dyDescent="0.35">
      <c r="B3362" s="84"/>
    </row>
    <row r="3363" spans="2:2" x14ac:dyDescent="0.35">
      <c r="B3363" s="84"/>
    </row>
    <row r="3364" spans="2:2" x14ac:dyDescent="0.35">
      <c r="B3364" s="84"/>
    </row>
    <row r="3365" spans="2:2" x14ac:dyDescent="0.35">
      <c r="B3365" s="84"/>
    </row>
    <row r="3366" spans="2:2" x14ac:dyDescent="0.35">
      <c r="B3366" s="84"/>
    </row>
    <row r="3367" spans="2:2" x14ac:dyDescent="0.35">
      <c r="B3367" s="84"/>
    </row>
    <row r="3368" spans="2:2" x14ac:dyDescent="0.35">
      <c r="B3368" s="84"/>
    </row>
    <row r="3369" spans="2:2" x14ac:dyDescent="0.35">
      <c r="B3369" s="84"/>
    </row>
    <row r="3370" spans="2:2" x14ac:dyDescent="0.35">
      <c r="B3370" s="84"/>
    </row>
    <row r="3371" spans="2:2" x14ac:dyDescent="0.35">
      <c r="B3371" s="84"/>
    </row>
    <row r="3372" spans="2:2" x14ac:dyDescent="0.35">
      <c r="B3372" s="84"/>
    </row>
    <row r="3373" spans="2:2" x14ac:dyDescent="0.35">
      <c r="B3373" s="84"/>
    </row>
    <row r="3374" spans="2:2" x14ac:dyDescent="0.35">
      <c r="B3374" s="84"/>
    </row>
    <row r="3375" spans="2:2" x14ac:dyDescent="0.35">
      <c r="B3375" s="84"/>
    </row>
    <row r="3376" spans="2:2" x14ac:dyDescent="0.35">
      <c r="B3376" s="84"/>
    </row>
    <row r="3377" spans="2:2" x14ac:dyDescent="0.35">
      <c r="B3377" s="84"/>
    </row>
    <row r="3378" spans="2:2" x14ac:dyDescent="0.35">
      <c r="B3378" s="84"/>
    </row>
    <row r="3379" spans="2:2" x14ac:dyDescent="0.35">
      <c r="B3379" s="84"/>
    </row>
    <row r="3380" spans="2:2" x14ac:dyDescent="0.35">
      <c r="B3380" s="84"/>
    </row>
    <row r="3381" spans="2:2" x14ac:dyDescent="0.35">
      <c r="B3381" s="84"/>
    </row>
    <row r="3382" spans="2:2" x14ac:dyDescent="0.35">
      <c r="B3382" s="84"/>
    </row>
    <row r="3383" spans="2:2" x14ac:dyDescent="0.35">
      <c r="B3383" s="84"/>
    </row>
    <row r="3384" spans="2:2" x14ac:dyDescent="0.35">
      <c r="B3384" s="84"/>
    </row>
    <row r="3385" spans="2:2" x14ac:dyDescent="0.35">
      <c r="B3385" s="84"/>
    </row>
    <row r="3386" spans="2:2" x14ac:dyDescent="0.35">
      <c r="B3386" s="84"/>
    </row>
    <row r="3387" spans="2:2" x14ac:dyDescent="0.35">
      <c r="B3387" s="84"/>
    </row>
    <row r="3388" spans="2:2" x14ac:dyDescent="0.35">
      <c r="B3388" s="84"/>
    </row>
    <row r="3389" spans="2:2" x14ac:dyDescent="0.35">
      <c r="B3389" s="84"/>
    </row>
    <row r="3390" spans="2:2" x14ac:dyDescent="0.35">
      <c r="B3390" s="84"/>
    </row>
    <row r="3391" spans="2:2" x14ac:dyDescent="0.35">
      <c r="B3391" s="84"/>
    </row>
    <row r="3392" spans="2:2" x14ac:dyDescent="0.35">
      <c r="B3392" s="84"/>
    </row>
    <row r="3393" spans="2:2" x14ac:dyDescent="0.35">
      <c r="B3393" s="84"/>
    </row>
    <row r="3394" spans="2:2" x14ac:dyDescent="0.35">
      <c r="B3394" s="84"/>
    </row>
    <row r="3395" spans="2:2" x14ac:dyDescent="0.35">
      <c r="B3395" s="84"/>
    </row>
    <row r="3396" spans="2:2" x14ac:dyDescent="0.35">
      <c r="B3396" s="84"/>
    </row>
    <row r="3397" spans="2:2" x14ac:dyDescent="0.35">
      <c r="B3397" s="84"/>
    </row>
    <row r="3398" spans="2:2" x14ac:dyDescent="0.35">
      <c r="B3398" s="84"/>
    </row>
    <row r="3399" spans="2:2" x14ac:dyDescent="0.35">
      <c r="B3399" s="84"/>
    </row>
    <row r="3400" spans="2:2" x14ac:dyDescent="0.35">
      <c r="B3400" s="84"/>
    </row>
    <row r="3401" spans="2:2" x14ac:dyDescent="0.35">
      <c r="B3401" s="84"/>
    </row>
    <row r="3402" spans="2:2" x14ac:dyDescent="0.35">
      <c r="B3402" s="84"/>
    </row>
    <row r="3403" spans="2:2" x14ac:dyDescent="0.35">
      <c r="B3403" s="84"/>
    </row>
    <row r="3404" spans="2:2" x14ac:dyDescent="0.35">
      <c r="B3404" s="84"/>
    </row>
    <row r="3405" spans="2:2" x14ac:dyDescent="0.35">
      <c r="B3405" s="84"/>
    </row>
    <row r="3406" spans="2:2" x14ac:dyDescent="0.35">
      <c r="B3406" s="84"/>
    </row>
    <row r="3407" spans="2:2" x14ac:dyDescent="0.35">
      <c r="B3407" s="84"/>
    </row>
    <row r="3408" spans="2:2" x14ac:dyDescent="0.35">
      <c r="B3408" s="84"/>
    </row>
    <row r="3409" spans="2:2" x14ac:dyDescent="0.35">
      <c r="B3409" s="84"/>
    </row>
    <row r="3410" spans="2:2" x14ac:dyDescent="0.35">
      <c r="B3410" s="84"/>
    </row>
    <row r="3411" spans="2:2" x14ac:dyDescent="0.35">
      <c r="B3411" s="84"/>
    </row>
    <row r="3412" spans="2:2" x14ac:dyDescent="0.35">
      <c r="B3412" s="84"/>
    </row>
    <row r="3413" spans="2:2" x14ac:dyDescent="0.35">
      <c r="B3413" s="84"/>
    </row>
    <row r="3414" spans="2:2" x14ac:dyDescent="0.35">
      <c r="B3414" s="84"/>
    </row>
    <row r="3415" spans="2:2" x14ac:dyDescent="0.35">
      <c r="B3415" s="84"/>
    </row>
    <row r="3416" spans="2:2" x14ac:dyDescent="0.35">
      <c r="B3416" s="84"/>
    </row>
    <row r="3417" spans="2:2" x14ac:dyDescent="0.35">
      <c r="B3417" s="84"/>
    </row>
    <row r="3418" spans="2:2" x14ac:dyDescent="0.35">
      <c r="B3418" s="84"/>
    </row>
    <row r="3419" spans="2:2" x14ac:dyDescent="0.35">
      <c r="B3419" s="84"/>
    </row>
    <row r="3420" spans="2:2" x14ac:dyDescent="0.35">
      <c r="B3420" s="84"/>
    </row>
    <row r="3421" spans="2:2" x14ac:dyDescent="0.35">
      <c r="B3421" s="84"/>
    </row>
    <row r="3422" spans="2:2" x14ac:dyDescent="0.35">
      <c r="B3422" s="84"/>
    </row>
    <row r="3423" spans="2:2" x14ac:dyDescent="0.35">
      <c r="B3423" s="84"/>
    </row>
    <row r="3424" spans="2:2" x14ac:dyDescent="0.35">
      <c r="B3424" s="84"/>
    </row>
    <row r="3425" spans="2:2" x14ac:dyDescent="0.35">
      <c r="B3425" s="84"/>
    </row>
    <row r="3426" spans="2:2" x14ac:dyDescent="0.35">
      <c r="B3426" s="84"/>
    </row>
    <row r="3427" spans="2:2" x14ac:dyDescent="0.35">
      <c r="B3427" s="84"/>
    </row>
    <row r="3428" spans="2:2" x14ac:dyDescent="0.35">
      <c r="B3428" s="84"/>
    </row>
    <row r="3429" spans="2:2" x14ac:dyDescent="0.35">
      <c r="B3429" s="84"/>
    </row>
    <row r="3430" spans="2:2" x14ac:dyDescent="0.35">
      <c r="B3430" s="84"/>
    </row>
    <row r="3431" spans="2:2" x14ac:dyDescent="0.35">
      <c r="B3431" s="84"/>
    </row>
    <row r="3432" spans="2:2" x14ac:dyDescent="0.35">
      <c r="B3432" s="84"/>
    </row>
    <row r="3433" spans="2:2" x14ac:dyDescent="0.35">
      <c r="B3433" s="84"/>
    </row>
    <row r="3434" spans="2:2" x14ac:dyDescent="0.35">
      <c r="B3434" s="84"/>
    </row>
    <row r="3435" spans="2:2" x14ac:dyDescent="0.35">
      <c r="B3435" s="84"/>
    </row>
    <row r="3436" spans="2:2" x14ac:dyDescent="0.35">
      <c r="B3436" s="84"/>
    </row>
    <row r="3437" spans="2:2" x14ac:dyDescent="0.35">
      <c r="B3437" s="84"/>
    </row>
  </sheetData>
  <autoFilter ref="A2:R628"/>
  <mergeCells count="103">
    <mergeCell ref="I620:I622"/>
    <mergeCell ref="J620:J622"/>
    <mergeCell ref="I420:I422"/>
    <mergeCell ref="J420:J422"/>
    <mergeCell ref="I429:I431"/>
    <mergeCell ref="J429:J431"/>
    <mergeCell ref="I402:I404"/>
    <mergeCell ref="J402:J404"/>
    <mergeCell ref="I411:I413"/>
    <mergeCell ref="J411:J413"/>
    <mergeCell ref="J477:J479"/>
    <mergeCell ref="I456:I458"/>
    <mergeCell ref="J456:J458"/>
    <mergeCell ref="I438:I440"/>
    <mergeCell ref="J438:J440"/>
    <mergeCell ref="I447:I449"/>
    <mergeCell ref="J447:J449"/>
    <mergeCell ref="I357:I359"/>
    <mergeCell ref="J357:J359"/>
    <mergeCell ref="I330:I332"/>
    <mergeCell ref="J330:J332"/>
    <mergeCell ref="I339:I341"/>
    <mergeCell ref="J339:J341"/>
    <mergeCell ref="I384:I386"/>
    <mergeCell ref="J384:J386"/>
    <mergeCell ref="I393:I395"/>
    <mergeCell ref="J393:J395"/>
    <mergeCell ref="I366:I368"/>
    <mergeCell ref="J366:J368"/>
    <mergeCell ref="I375:I377"/>
    <mergeCell ref="J375:J377"/>
    <mergeCell ref="I312:I314"/>
    <mergeCell ref="J312:J314"/>
    <mergeCell ref="I321:I323"/>
    <mergeCell ref="J321:J323"/>
    <mergeCell ref="I294:I296"/>
    <mergeCell ref="J294:J296"/>
    <mergeCell ref="I303:I305"/>
    <mergeCell ref="J303:J305"/>
    <mergeCell ref="I348:I350"/>
    <mergeCell ref="J348:J350"/>
    <mergeCell ref="I249:I251"/>
    <mergeCell ref="J249:J251"/>
    <mergeCell ref="I222:I224"/>
    <mergeCell ref="J222:J224"/>
    <mergeCell ref="I231:I233"/>
    <mergeCell ref="J231:J233"/>
    <mergeCell ref="I276:I278"/>
    <mergeCell ref="J276:J278"/>
    <mergeCell ref="I285:I287"/>
    <mergeCell ref="J285:J287"/>
    <mergeCell ref="I258:I260"/>
    <mergeCell ref="J258:J260"/>
    <mergeCell ref="I267:I269"/>
    <mergeCell ref="J267:J269"/>
    <mergeCell ref="I204:I206"/>
    <mergeCell ref="J204:J206"/>
    <mergeCell ref="I213:I215"/>
    <mergeCell ref="J213:J215"/>
    <mergeCell ref="I186:I188"/>
    <mergeCell ref="J186:J188"/>
    <mergeCell ref="I195:I197"/>
    <mergeCell ref="J195:J197"/>
    <mergeCell ref="I240:I242"/>
    <mergeCell ref="J240:J242"/>
    <mergeCell ref="I141:I143"/>
    <mergeCell ref="J141:J143"/>
    <mergeCell ref="I111:I113"/>
    <mergeCell ref="J111:J113"/>
    <mergeCell ref="I120:I122"/>
    <mergeCell ref="J120:J122"/>
    <mergeCell ref="I168:I170"/>
    <mergeCell ref="J168:J170"/>
    <mergeCell ref="I177:I179"/>
    <mergeCell ref="J177:J179"/>
    <mergeCell ref="I150:I152"/>
    <mergeCell ref="J150:J152"/>
    <mergeCell ref="I159:I161"/>
    <mergeCell ref="J159:J161"/>
    <mergeCell ref="I93:I95"/>
    <mergeCell ref="J93:J95"/>
    <mergeCell ref="I102:I104"/>
    <mergeCell ref="J102:J104"/>
    <mergeCell ref="I75:I77"/>
    <mergeCell ref="J75:J77"/>
    <mergeCell ref="I84:I86"/>
    <mergeCell ref="J84:J86"/>
    <mergeCell ref="I132:I134"/>
    <mergeCell ref="J132:J134"/>
    <mergeCell ref="I21:I23"/>
    <mergeCell ref="J21:J23"/>
    <mergeCell ref="I3:I5"/>
    <mergeCell ref="J3:J5"/>
    <mergeCell ref="I12:I14"/>
    <mergeCell ref="J12:J14"/>
    <mergeCell ref="I57:I59"/>
    <mergeCell ref="J57:J59"/>
    <mergeCell ref="I66:I68"/>
    <mergeCell ref="J66:J68"/>
    <mergeCell ref="I39:I41"/>
    <mergeCell ref="J39:J41"/>
    <mergeCell ref="I48:I50"/>
    <mergeCell ref="J48:J50"/>
  </mergeCells>
  <pageMargins left="0.7" right="0.7" top="0.75" bottom="0.75" header="0.3" footer="0.3"/>
  <pageSetup scale="85" orientation="landscape" horizontalDpi="4294967293" verticalDpi="1200" r:id="rId1"/>
  <headerFooter>
    <oddHeader>&amp;CMoorpark College
&amp;"-,Bold"Program Planning Data Report
201507-201805
&amp;R&amp;D</oddHeader>
    <oddFooter>&amp;RPage &amp;"-,Bold"&amp;P&amp;"-,Regular" of &amp;"-,Bold"&amp;N</oddFooter>
  </headerFooter>
  <rowBreaks count="22" manualBreakCount="22">
    <brk id="29" max="16383" man="1"/>
    <brk id="56" max="16383" man="1"/>
    <brk id="83" max="16383" man="1"/>
    <brk id="110" max="16383" man="1"/>
    <brk id="140" max="16383" man="1"/>
    <brk id="167" max="16383" man="1"/>
    <brk id="194" max="16383" man="1"/>
    <brk id="221" max="16383" man="1"/>
    <brk id="248" max="16383" man="1"/>
    <brk id="275" max="16383" man="1"/>
    <brk id="302" max="16383" man="1"/>
    <brk id="329" max="16383" man="1"/>
    <brk id="356" max="16383" man="1"/>
    <brk id="383" max="16383" man="1"/>
    <brk id="410" max="16383" man="1"/>
    <brk id="437" max="16383" man="1"/>
    <brk id="464" max="16383" man="1"/>
    <brk id="491" max="16383" man="1"/>
    <brk id="520" max="16383" man="1"/>
    <brk id="547" max="16383" man="1"/>
    <brk id="574" max="16383" man="1"/>
    <brk id="6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1516-1718</vt:lpstr>
      <vt:lpstr>'1516-1718'!Print_Titles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Watters</dc:creator>
  <cp:lastModifiedBy>Nenagh Brown</cp:lastModifiedBy>
  <cp:lastPrinted>2018-05-10T17:09:59Z</cp:lastPrinted>
  <dcterms:created xsi:type="dcterms:W3CDTF">2017-09-21T23:06:11Z</dcterms:created>
  <dcterms:modified xsi:type="dcterms:W3CDTF">2018-09-27T04:32:19Z</dcterms:modified>
</cp:coreProperties>
</file>