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c Committee Reps\"/>
    </mc:Choice>
  </mc:AlternateContent>
  <xr:revisionPtr revIDLastSave="0" documentId="8_{B37EC2B2-F158-4452-A442-6C8BFA3521FB}" xr6:coauthVersionLast="43" xr6:coauthVersionMax="43" xr10:uidLastSave="{00000000-0000-0000-0000-000000000000}"/>
  <bookViews>
    <workbookView xWindow="-108" yWindow="-108" windowWidth="23256" windowHeight="12576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2" l="1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58" i="23"/>
  <c r="B40" i="23"/>
  <c r="B43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B47" i="2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C4" i="18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<sst xmlns="http://schemas.openxmlformats.org/spreadsheetml/2006/main" count="1670" uniqueCount="549">
  <si>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</si>
  <si>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</si>
  <si>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</si>
  <si>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</si>
  <si>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</si>
  <si>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</si>
  <si>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</si>
  <si>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</si>
  <si>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</si>
  <si>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</si>
  <si>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</si>
  <si>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</si>
  <si>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</si>
  <si>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</si>
  <si>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</si>
  <si>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</si>
  <si>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</si>
  <si>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</si>
  <si>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</si>
  <si>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</si>
  <si>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</si>
  <si>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</si>
  <si>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</si>
  <si>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</si>
  <si>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</si>
  <si>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</si>
  <si>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</si>
  <si>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</si>
  <si>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</si>
  <si>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</si>
  <si>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</si>
  <si>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</si>
  <si>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</si>
  <si>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</si>
  <si>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</si>
  <si>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</si>
  <si>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</si>
  <si>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Sandy Bryant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</si>
  <si>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</si>
  <si>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</si>
  <si>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</si>
  <si>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</si>
  <si>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</si>
  <si>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</si>
  <si>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</si>
  <si>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</si>
  <si>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</si>
  <si>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</si>
  <si>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</si>
  <si>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</si>
  <si>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</si>
  <si>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</si>
  <si>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</si>
  <si>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</si>
  <si>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</si>
  <si>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</si>
  <si>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</si>
  <si>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</si>
  <si>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</si>
  <si>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</si>
  <si>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</si>
  <si>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</si>
  <si>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</si>
  <si>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</si>
  <si>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</si>
  <si>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</si>
  <si>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</si>
  <si>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</si>
  <si>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</si>
  <si>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</si>
  <si>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</si>
  <si>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</si>
  <si>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</si>
  <si>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</si>
  <si>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</si>
  <si>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</si>
  <si>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</si>
  <si>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</si>
  <si>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</si>
  <si>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</si>
  <si>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</si>
  <si>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</si>
  <si>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</si>
  <si>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</si>
  <si>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</si>
  <si>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</si>
  <si>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</si>
  <si>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</si>
  <si>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</si>
  <si>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</si>
  <si>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</si>
  <si>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</si>
  <si>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</si>
  <si>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</si>
  <si>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</si>
  <si>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</si>
  <si>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</si>
  <si>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</si>
  <si>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</si>
  <si>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</si>
  <si>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</si>
  <si>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</si>
  <si>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</si>
  <si>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</si>
  <si>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</si>
  <si>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</si>
  <si>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</si>
  <si>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</si>
  <si>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</si>
  <si>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</si>
  <si>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</si>
  <si>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</si>
  <si>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</si>
  <si>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</si>
  <si>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</si>
  <si>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</si>
  <si>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</si>
  <si>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</si>
  <si>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</si>
  <si>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</si>
  <si>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</si>
  <si>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</si>
  <si>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</si>
  <si>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</si>
  <si>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</si>
  <si>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</si>
  <si>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</si>
  <si>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</si>
  <si>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</si>
  <si>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</si>
  <si>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</si>
  <si>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</si>
  <si>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</si>
  <si>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</si>
  <si>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</si>
  <si>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</si>
  <si>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</si>
  <si>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</si>
  <si>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</si>
  <si>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</si>
  <si>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</si>
  <si>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</si>
  <si>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</si>
  <si>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</si>
  <si>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</si>
  <si>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</si>
  <si>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</si>
  <si>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</si>
  <si>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</si>
  <si>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</si>
  <si>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</si>
  <si>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</si>
  <si>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</si>
  <si>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</si>
  <si>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</si>
  <si>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</si>
  <si>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</si>
  <si>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</si>
  <si>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</si>
  <si>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</si>
  <si>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</si>
  <si>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</si>
  <si>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</si>
  <si>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</si>
  <si>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</si>
  <si>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</si>
  <si>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</si>
  <si>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</si>
  <si>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</si>
  <si>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</si>
  <si>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</si>
  <si>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</si>
  <si>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</si>
  <si>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</si>
  <si>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</si>
  <si>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</si>
  <si>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</si>
  <si>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</si>
  <si>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</si>
  <si>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</si>
  <si>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</si>
  <si>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</si>
  <si>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</si>
  <si>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</si>
  <si>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</si>
  <si>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</si>
  <si>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</si>
  <si>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</si>
  <si>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</si>
  <si>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</si>
  <si>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</si>
  <si>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</si>
  <si>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</si>
  <si>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</si>
  <si>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</si>
  <si>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</si>
  <si>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</si>
  <si>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</si>
  <si>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</si>
  <si>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</si>
  <si>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</si>
  <si>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</si>
  <si>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</si>
  <si>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</si>
  <si>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</si>
  <si>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</si>
  <si>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</si>
  <si>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</si>
  <si>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</si>
  <si>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</si>
  <si>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</si>
  <si>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</si>
  <si>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</si>
  <si>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</si>
  <si>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</si>
  <si>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</si>
  <si>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</si>
  <si>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</si>
  <si>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</si>
  <si>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</si>
  <si>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</si>
  <si>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</si>
  <si>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</si>
  <si>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</si>
  <si>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</si>
  <si>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</si>
  <si>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</si>
  <si>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</si>
  <si>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</si>
  <si>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</si>
  <si>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</si>
  <si>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</si>
  <si>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</si>
  <si>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</si>
  <si>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</si>
  <si>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</si>
  <si>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</si>
  <si>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</si>
  <si>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</si>
  <si>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</si>
  <si>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</si>
  <si>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</si>
  <si>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</si>
  <si>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</si>
  <si>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</si>
  <si>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</si>
  <si>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</si>
  <si>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</si>
  <si>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</si>
  <si>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</si>
  <si>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</si>
  <si>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</si>
  <si>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</si>
  <si>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</si>
  <si>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</si>
  <si>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</si>
  <si>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</si>
  <si>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</si>
  <si>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</si>
  <si>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</si>
  <si>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</si>
  <si>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</si>
  <si>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</si>
  <si>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</si>
  <si>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</si>
  <si>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</si>
  <si>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</si>
  <si>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</si>
  <si>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</si>
  <si>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</si>
  <si>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</si>
  <si>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</si>
  <si>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</si>
  <si>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</si>
  <si>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</si>
  <si>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</si>
  <si>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</si>
  <si>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</si>
  <si>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</si>
  <si>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</si>
  <si>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</si>
  <si>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</si>
  <si>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</si>
  <si>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</si>
  <si>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</si>
  <si>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</si>
  <si>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</si>
  <si>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</si>
  <si>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</si>
  <si>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</si>
  <si>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</si>
  <si>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</si>
  <si>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</si>
  <si>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</si>
  <si>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</si>
  <si>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</si>
  <si>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</si>
  <si>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</si>
  <si>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</si>
  <si>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</si>
  <si>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</si>
  <si>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</si>
  <si>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</si>
  <si>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</si>
  <si>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</si>
  <si>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</si>
  <si>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</si>
  <si>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</si>
  <si>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</si>
  <si>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</si>
  <si>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</si>
  <si>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</si>
  <si>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</si>
  <si>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</si>
  <si>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</si>
  <si>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</si>
  <si>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</si>
  <si>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</si>
  <si>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</si>
  <si>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</si>
  <si>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</si>
  <si>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</si>
  <si>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</si>
  <si>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</si>
  <si>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</si>
  <si>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</si>
  <si>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</si>
  <si>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</si>
  <si>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</si>
  <si>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</si>
  <si>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</si>
  <si>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</si>
  <si>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</si>
  <si>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</si>
  <si>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</si>
  <si>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</si>
  <si>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</si>
  <si>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</si>
  <si>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</si>
  <si>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</si>
  <si>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</si>
  <si>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</si>
  <si>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</si>
  <si>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</si>
  <si>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</si>
  <si>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</si>
  <si>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</si>
  <si>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</si>
  <si>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</si>
  <si>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</si>
  <si>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</si>
  <si>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</si>
  <si>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</si>
  <si>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</si>
  <si>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</si>
  <si>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</si>
  <si>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</si>
  <si>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</si>
  <si>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</si>
  <si>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</si>
  <si>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Esmaail Nikjeh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</si>
  <si>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</si>
  <si>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</si>
  <si>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</si>
  <si>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</si>
  <si>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</si>
  <si>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</si>
  <si>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</si>
  <si>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</si>
  <si>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</si>
  <si>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</si>
  <si>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</si>
  <si>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</si>
  <si>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</si>
  <si>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</si>
  <si>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</si>
  <si>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</si>
  <si>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</si>
  <si>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Patty Colman (F) / Jack Miller (S)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</si>
  <si>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</si>
  <si>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</si>
  <si>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</si>
  <si>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</si>
  <si>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</si>
  <si>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</si>
  <si>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</si>
  <si>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</si>
  <si>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</si>
  <si>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</si>
  <si>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</si>
  <si>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</si>
  <si>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</si>
  <si>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</si>
  <si>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</si>
  <si>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</si>
  <si>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</si>
  <si>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</si>
  <si>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</si>
  <si>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</si>
  <si>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</si>
  <si>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</si>
  <si>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</si>
  <si>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</si>
  <si>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</si>
  <si>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</si>
  <si>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</si>
  <si>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</si>
  <si>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</si>
  <si>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</si>
  <si>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</si>
  <si>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</si>
  <si>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</si>
  <si>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</si>
  <si>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</si>
  <si>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</si>
  <si>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</si>
  <si>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</si>
  <si>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</si>
  <si>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</si>
  <si>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</si>
  <si>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</si>
  <si>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</si>
  <si>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</si>
  <si>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</si>
  <si>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</si>
  <si>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</si>
  <si>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</si>
  <si>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</si>
  <si>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</si>
  <si>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</si>
  <si>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</si>
  <si>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</si>
  <si>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</si>
  <si>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</si>
  <si>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</si>
  <si>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</si>
  <si>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</si>
  <si>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</si>
  <si>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</si>
  <si>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</si>
  <si>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</si>
  <si>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</si>
  <si>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</si>
  <si>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</si>
  <si>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</si>
  <si>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</si>
  <si>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</si>
  <si>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</si>
  <si>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</si>
  <si>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</si>
  <si>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</si>
  <si>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</si>
  <si>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</si>
  <si>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</si>
  <si>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</si>
  <si>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</si>
  <si>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</si>
  <si>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</si>
  <si>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Susan Kinkella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</si>
  <si>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</si>
  <si>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</si>
  <si>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</si>
  <si>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</si>
  <si>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</si>
  <si>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</si>
  <si>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</si>
  <si>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</si>
  <si>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</si>
  <si>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</si>
  <si>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</si>
  <si>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</si>
  <si>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</si>
  <si>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</si>
  <si>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</si>
  <si>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</si>
  <si>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</si>
  <si>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</si>
  <si>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</si>
  <si>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</si>
  <si>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</si>
  <si>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</si>
  <si>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English and Sudent Life</t>
  </si>
  <si>
    <t>Helga Winler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</si>
  <si>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</si>
  <si>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</si>
  <si>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</si>
  <si>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</si>
  <si>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</si>
  <si>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</si>
  <si>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</si>
  <si>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</si>
  <si>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</si>
  <si>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</si>
  <si>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</si>
  <si>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r>
      <rPr>
        <sz val="11"/>
        <color rgb="FFFF0000"/>
        <rFont val="Calibri"/>
        <family val="2"/>
        <scheme val="minor"/>
      </rPr>
      <t>Shannon Coulter</t>
    </r>
    <r>
      <rPr>
        <sz val="11"/>
        <rFont val="Calibri"/>
        <family val="2"/>
        <scheme val="minor"/>
      </rPr>
      <t xml:space="preserve"> </t>
    </r>
  </si>
  <si>
    <t>Performing Arts</t>
  </si>
  <si>
    <t>Visual Arts</t>
  </si>
  <si>
    <t>SEA Co-chair (non-voting)</t>
  </si>
  <si>
    <t>Renée Butler</t>
  </si>
  <si>
    <t>Yana Bernatavichute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</si>
  <si>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</si>
  <si>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</si>
  <si>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</si>
  <si>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</si>
  <si>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</si>
  <si>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</si>
  <si>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Perry Martin    Perry Bennett</t>
  </si>
  <si>
    <t>David Mayorga</t>
  </si>
  <si>
    <t>Tracy Bosket</t>
  </si>
  <si>
    <t>Jamee Maxey-D'Angelo</t>
  </si>
  <si>
    <r>
      <rPr>
        <sz val="11"/>
        <rFont val="Calibri"/>
        <family val="2"/>
        <scheme val="minor"/>
      </rPr>
      <t>Elisa Setmire</t>
    </r>
    <r>
      <rPr>
        <sz val="11"/>
        <color rgb="FFFF0000"/>
        <rFont val="Calibri"/>
        <family val="2"/>
        <scheme val="minor"/>
      </rPr>
      <t xml:space="preserve">    Ray Zang</t>
    </r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</si>
  <si>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</si>
  <si>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</si>
  <si>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</si>
  <si>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</si>
  <si>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</si>
  <si>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</si>
  <si>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</si>
  <si>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Prof Development 2019-2020</t>
  </si>
  <si>
    <t>Fiscal Planning 2019-2020</t>
  </si>
  <si>
    <t>Distance Education 2019-2020</t>
  </si>
  <si>
    <t>1 per Dept: Phys/Ast/Engr/CS</t>
  </si>
  <si>
    <t>Khushnor Dadabhoy</t>
  </si>
  <si>
    <t>Jennifer Lawler</t>
  </si>
  <si>
    <t>Phys/Ast/Engr/CS</t>
  </si>
  <si>
    <t xml:space="preserve">1:00-2:30pm 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</si>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</sst>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</cellStyleXfs>
  <cellXfs count="546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3" fillId="9" borderId="34" xfId="0" applyFont="1" applyFill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5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0" fillId="9" borderId="34" xfId="0" applyFill="1" applyBorder="1" applyAlignment="1">
      <alignment horizontal="center"/>
    </xf>
    <xf numFmtId="0" fontId="14" fillId="0" borderId="0" xfId="0" applyFont="1" applyAlignment="1"/>
    <xf numFmtId="0" fontId="32" fillId="0" borderId="33" xfId="0" applyFont="1" applyBorder="1" applyAlignment="1">
      <alignment horizontal="center"/>
    </xf>
    <xf numFmtId="0" fontId="32" fillId="9" borderId="33" xfId="0" applyFont="1" applyFill="1" applyBorder="1" applyAlignment="1">
      <alignment horizontal="center"/>
    </xf>
    <xf numFmtId="0" fontId="32" fillId="0" borderId="33" xfId="0" applyFont="1" applyBorder="1" applyAlignment="1">
      <alignment horizontal="center" wrapText="1"/>
    </xf>
    <xf numFmtId="0" fontId="32" fillId="9" borderId="37" xfId="0" applyFont="1" applyFill="1" applyBorder="1" applyAlignment="1">
      <alignment horizontal="center"/>
    </xf>
    <xf numFmtId="0" fontId="33" fillId="0" borderId="0" xfId="0" applyFont="1"/>
    <xf numFmtId="0" fontId="32" fillId="0" borderId="0" xfId="0" applyFont="1"/>
    <xf numFmtId="0" fontId="32" fillId="0" borderId="37" xfId="0" applyFont="1" applyBorder="1" applyAlignment="1">
      <alignment horizontal="center"/>
    </xf>
    <xf numFmtId="0" fontId="0" fillId="9" borderId="17" xfId="0" applyFill="1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5" xfId="0" applyFill="1" applyBorder="1" applyAlignment="1">
      <alignment horizontal="center" vertical="center"/>
    </xf>
    <xf numFmtId="0" fontId="32" fillId="9" borderId="3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2" fillId="9" borderId="33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9" borderId="40" xfId="0" applyFont="1" applyFill="1" applyBorder="1" applyAlignment="1">
      <alignment horizontal="center"/>
    </xf>
    <xf numFmtId="0" fontId="32" fillId="9" borderId="3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4" fillId="11" borderId="37" xfId="433" applyBorder="1" applyAlignment="1">
      <alignment horizontal="center"/>
    </xf>
    <xf numFmtId="0" fontId="34" fillId="11" borderId="41" xfId="433" applyBorder="1" applyAlignment="1">
      <alignment horizontal="center"/>
    </xf>
    <xf numFmtId="0" fontId="34" fillId="11" borderId="33" xfId="433" applyBorder="1" applyAlignment="1">
      <alignment horizontal="center"/>
    </xf>
    <xf numFmtId="0" fontId="31" fillId="9" borderId="37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34" fillId="10" borderId="0" xfId="432" applyBorder="1" applyAlignment="1">
      <alignment vertical="center" wrapText="1"/>
    </xf>
    <xf numFmtId="0" fontId="34" fillId="11" borderId="34" xfId="433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11" borderId="33" xfId="433" applyFont="1" applyBorder="1" applyAlignment="1">
      <alignment horizontal="center" wrapText="1"/>
    </xf>
    <xf numFmtId="0" fontId="32" fillId="11" borderId="33" xfId="433" applyFont="1" applyBorder="1" applyAlignment="1">
      <alignment horizontal="center"/>
    </xf>
    <xf numFmtId="0" fontId="32" fillId="11" borderId="37" xfId="433" applyFont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0" fillId="9" borderId="3" xfId="0" applyFont="1" applyFill="1" applyBorder="1" applyAlignment="1">
      <alignment horizontal="left"/>
    </xf>
    <xf numFmtId="0" fontId="0" fillId="0" borderId="71" xfId="0" applyBorder="1"/>
    <xf numFmtId="0" fontId="23" fillId="9" borderId="73" xfId="0" applyFont="1" applyFill="1" applyBorder="1" applyAlignment="1">
      <alignment horizontal="left"/>
    </xf>
    <xf numFmtId="0" fontId="14" fillId="9" borderId="74" xfId="0" applyFont="1" applyFill="1" applyBorder="1" applyAlignment="1">
      <alignment horizontal="left"/>
    </xf>
    <xf numFmtId="0" fontId="23" fillId="0" borderId="73" xfId="0" applyFont="1" applyBorder="1" applyAlignment="1">
      <alignment horizontal="left"/>
    </xf>
    <xf numFmtId="0" fontId="34" fillId="11" borderId="85" xfId="433" applyBorder="1" applyAlignment="1">
      <alignment horizontal="center"/>
    </xf>
    <xf numFmtId="0" fontId="23" fillId="9" borderId="8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10" borderId="0" xfId="432"/>
    <xf numFmtId="0" fontId="0" fillId="0" borderId="85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2" fillId="0" borderId="101" xfId="0" applyFont="1" applyBorder="1" applyAlignment="1">
      <alignment horizontal="center"/>
    </xf>
    <xf numFmtId="0" fontId="32" fillId="0" borderId="107" xfId="0" applyFont="1" applyBorder="1" applyAlignment="1">
      <alignment horizontal="center"/>
    </xf>
    <xf numFmtId="0" fontId="0" fillId="9" borderId="46" xfId="0" applyFont="1" applyFill="1" applyBorder="1" applyAlignment="1">
      <alignment horizontal="left" vertical="center"/>
    </xf>
    <xf numFmtId="0" fontId="0" fillId="9" borderId="45" xfId="0" applyFont="1" applyFill="1" applyBorder="1" applyAlignment="1">
      <alignment horizontal="left" vertical="center"/>
    </xf>
    <xf numFmtId="0" fontId="0" fillId="9" borderId="52" xfId="0" applyFont="1" applyFill="1" applyBorder="1" applyAlignment="1">
      <alignment horizontal="center" vertical="center"/>
    </xf>
    <xf numFmtId="0" fontId="0" fillId="9" borderId="51" xfId="0" applyFont="1" applyFill="1" applyBorder="1" applyAlignment="1">
      <alignment horizontal="center" vertical="center"/>
    </xf>
    <xf numFmtId="0" fontId="0" fillId="9" borderId="100" xfId="0" applyFont="1" applyFill="1" applyBorder="1" applyAlignment="1">
      <alignment horizontal="center" vertical="center"/>
    </xf>
    <xf numFmtId="0" fontId="0" fillId="9" borderId="99" xfId="0" applyFont="1" applyFill="1" applyBorder="1" applyAlignment="1">
      <alignment horizontal="center" vertical="center"/>
    </xf>
    <xf numFmtId="0" fontId="0" fillId="9" borderId="54" xfId="0" applyFont="1" applyFill="1" applyBorder="1" applyAlignment="1">
      <alignment horizontal="left" vertical="center"/>
    </xf>
    <xf numFmtId="0" fontId="0" fillId="9" borderId="5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49" xfId="0" applyFont="1" applyFill="1" applyBorder="1" applyAlignment="1">
      <alignment horizontal="center" vertical="center"/>
    </xf>
    <xf numFmtId="0" fontId="0" fillId="9" borderId="50" xfId="0" applyFont="1" applyFill="1" applyBorder="1" applyAlignment="1">
      <alignment horizontal="center" vertical="center"/>
    </xf>
    <xf numFmtId="0" fontId="0" fillId="9" borderId="9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96" xfId="0" applyFont="1" applyFill="1" applyBorder="1" applyAlignment="1">
      <alignment horizontal="center" vertical="center"/>
    </xf>
    <xf numFmtId="0" fontId="0" fillId="9" borderId="9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9" borderId="12" xfId="0" applyFont="1" applyFill="1" applyBorder="1" applyAlignment="1">
      <alignment horizontal="left" vertical="center"/>
    </xf>
    <xf numFmtId="0" fontId="0" fillId="9" borderId="14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9" borderId="47" xfId="0" applyFont="1" applyFill="1" applyBorder="1" applyAlignment="1">
      <alignment vertical="center"/>
    </xf>
    <xf numFmtId="0" fontId="0" fillId="9" borderId="48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9" borderId="47" xfId="0" applyFont="1" applyFill="1" applyBorder="1" applyAlignment="1">
      <alignment horizontal="left" vertical="center"/>
    </xf>
    <xf numFmtId="0" fontId="0" fillId="9" borderId="48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0" fillId="9" borderId="46" xfId="0" applyFont="1" applyFill="1" applyBorder="1" applyAlignment="1">
      <alignment vertical="center"/>
    </xf>
    <xf numFmtId="0" fontId="0" fillId="9" borderId="45" xfId="0" applyFont="1" applyFill="1" applyBorder="1" applyAlignment="1">
      <alignment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43" xfId="0" applyFont="1" applyFill="1" applyBorder="1" applyAlignment="1">
      <alignment horizontal="left" vertical="center"/>
    </xf>
    <xf numFmtId="0" fontId="0" fillId="9" borderId="59" xfId="0" applyFont="1" applyFill="1" applyBorder="1" applyAlignment="1">
      <alignment horizontal="center" vertical="center"/>
    </xf>
    <xf numFmtId="0" fontId="0" fillId="9" borderId="57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93" xfId="0" applyFont="1" applyFill="1" applyBorder="1" applyAlignment="1">
      <alignment horizontal="left" vertical="center"/>
    </xf>
    <xf numFmtId="0" fontId="0" fillId="0" borderId="1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9" borderId="55" xfId="0" applyFont="1" applyFill="1" applyBorder="1" applyAlignment="1">
      <alignment vertical="center"/>
    </xf>
    <xf numFmtId="0" fontId="0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0" fillId="0" borderId="75" xfId="0" applyBorder="1"/>
    <xf numFmtId="0" fontId="0" fillId="0" borderId="5" xfId="0" applyBorder="1"/>
    <xf numFmtId="0" fontId="0" fillId="0" borderId="76" xfId="0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8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9" borderId="10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9" borderId="69" xfId="0" applyFill="1" applyBorder="1" applyAlignment="1">
      <alignment horizontal="left" vertical="center"/>
    </xf>
    <xf numFmtId="0" fontId="0" fillId="9" borderId="70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1" xfId="0" applyFill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9" borderId="10" xfId="0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9" borderId="18" xfId="0" applyFill="1" applyBorder="1" applyAlignment="1">
      <alignment horizontal="left" vertical="center"/>
    </xf>
    <xf numFmtId="0" fontId="0" fillId="9" borderId="59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9" borderId="43" xfId="0" applyFont="1" applyFill="1" applyBorder="1" applyAlignment="1">
      <alignment horizontal="left" vertical="center"/>
    </xf>
    <xf numFmtId="0" fontId="23" fillId="9" borderId="5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58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3" fillId="0" borderId="61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23" fillId="0" borderId="6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3" fillId="9" borderId="103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66" xfId="0" applyFont="1" applyFill="1" applyBorder="1" applyAlignment="1">
      <alignment horizontal="center" vertical="center"/>
    </xf>
    <xf numFmtId="0" fontId="23" fillId="9" borderId="93" xfId="0" applyFont="1" applyFill="1" applyBorder="1" applyAlignment="1">
      <alignment horizontal="center" vertical="center"/>
    </xf>
    <xf numFmtId="0" fontId="23" fillId="9" borderId="94" xfId="0" applyFont="1" applyFill="1" applyBorder="1" applyAlignment="1">
      <alignment horizontal="center" vertical="center"/>
    </xf>
    <xf numFmtId="0" fontId="23" fillId="9" borderId="110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9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2" fillId="0" borderId="32" xfId="0" applyFont="1" applyBorder="1"/>
    <xf numFmtId="0" fontId="32" fillId="0" borderId="32" xfId="0" applyFont="1" applyBorder="1" applyAlignment="1">
      <alignment horizontal="center"/>
    </xf>
    <xf numFmtId="0" fontId="32" fillId="0" borderId="32" xfId="0" applyFont="1" applyBorder="1" applyAlignment="1">
      <alignment horizontal="left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top"/>
    </xf>
    <xf numFmtId="0" fontId="0" fillId="0" borderId="32" xfId="0" applyBorder="1" applyAlignment="1">
      <alignment horizontal="left" vertical="top"/>
    </xf>
    <xf numFmtId="0" fontId="3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right"/>
    </xf>
    <xf numFmtId="0" fontId="32" fillId="0" borderId="32" xfId="0" applyFont="1" applyBorder="1" applyAlignment="1"/>
    <xf numFmtId="0" fontId="32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studentorgs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77734375" defaultRowHeight="13.8"/>
  <cols>
    <col min="1" max="1" width="26.109375" style="11" bestFit="1" customWidth="1"/>
    <col min="2" max="2" width="119.109375" style="11" customWidth="1"/>
    <col min="3" max="16384" width="10.77734375" style="11"/>
  </cols>
  <sheetData>
    <row r="2" spans="1:3" ht="16.95" customHeight="1">
      <c r="B2" s="164" t="s">
        <v>320</v>
      </c>
    </row>
    <row r="3" spans="1:3" ht="14.4" thickBot="1"/>
    <row r="4" spans="1:3">
      <c r="A4" s="161" t="s">
        <v>1</v>
      </c>
      <c r="B4" s="12"/>
    </row>
    <row r="5" spans="1:3">
      <c r="A5" s="13"/>
      <c r="B5" s="14"/>
    </row>
    <row r="6" spans="1:3" ht="15.6">
      <c r="A6" s="13" t="s">
        <v>49</v>
      </c>
      <c r="B6" s="160" t="s">
        <v>314</v>
      </c>
    </row>
    <row r="7" spans="1:3" ht="15.6">
      <c r="A7" s="13"/>
      <c r="B7" s="160" t="s">
        <v>315</v>
      </c>
      <c r="C7"/>
    </row>
    <row r="8" spans="1:3" ht="15.6">
      <c r="A8" s="13"/>
      <c r="B8" s="160"/>
    </row>
    <row r="9" spans="1:3" ht="15.6">
      <c r="A9" s="13" t="s">
        <v>50</v>
      </c>
      <c r="B9" s="160" t="s">
        <v>316</v>
      </c>
      <c r="C9"/>
    </row>
    <row r="10" spans="1:3" ht="15.6">
      <c r="A10" s="13"/>
      <c r="B10" s="160" t="s">
        <v>317</v>
      </c>
    </row>
    <row r="11" spans="1:3" ht="15.6">
      <c r="A11" s="13"/>
      <c r="B11" s="158" t="s">
        <v>318</v>
      </c>
    </row>
    <row r="12" spans="1:3" ht="15.6">
      <c r="A12" s="13"/>
      <c r="B12" s="158" t="s">
        <v>57</v>
      </c>
    </row>
    <row r="13" spans="1:3" ht="15.6">
      <c r="A13" s="13"/>
      <c r="B13" s="158" t="s">
        <v>58</v>
      </c>
      <c r="C13" s="157"/>
    </row>
    <row r="14" spans="1:3" ht="15.6">
      <c r="A14" s="13"/>
      <c r="B14" s="158" t="s">
        <v>319</v>
      </c>
    </row>
    <row r="15" spans="1:3" ht="15.6">
      <c r="A15" s="13"/>
      <c r="B15" s="158" t="s">
        <v>51</v>
      </c>
    </row>
    <row r="16" spans="1:3" ht="16.2" thickBot="1">
      <c r="A16" s="18"/>
      <c r="B16" s="159" t="s">
        <v>282</v>
      </c>
    </row>
    <row r="17" spans="1:3" ht="14.4" thickBot="1"/>
    <row r="18" spans="1:3">
      <c r="A18" s="161" t="s">
        <v>43</v>
      </c>
      <c r="B18" s="12"/>
    </row>
    <row r="19" spans="1:3">
      <c r="A19" s="13"/>
      <c r="B19" s="14"/>
    </row>
    <row r="20" spans="1:3" ht="15.6">
      <c r="A20" s="13" t="s">
        <v>49</v>
      </c>
      <c r="B20" s="160" t="s">
        <v>321</v>
      </c>
    </row>
    <row r="21" spans="1:3" ht="15.6">
      <c r="A21" s="13"/>
      <c r="B21" s="160" t="s">
        <v>63</v>
      </c>
    </row>
    <row r="22" spans="1:3" ht="15.6">
      <c r="A22" s="13"/>
      <c r="B22" s="158" t="s">
        <v>62</v>
      </c>
    </row>
    <row r="23" spans="1:3" ht="15.6">
      <c r="A23" s="13"/>
      <c r="B23" s="160"/>
    </row>
    <row r="24" spans="1:3" ht="15.6">
      <c r="A24" s="13" t="s">
        <v>61</v>
      </c>
      <c r="B24" s="160" t="s">
        <v>321</v>
      </c>
    </row>
    <row r="25" spans="1:3" ht="15.6">
      <c r="A25" s="13"/>
      <c r="B25" s="160" t="s">
        <v>63</v>
      </c>
    </row>
    <row r="26" spans="1:3" ht="15.6">
      <c r="A26" s="13"/>
      <c r="B26" s="160" t="s">
        <v>322</v>
      </c>
    </row>
    <row r="27" spans="1:3" ht="15.6">
      <c r="A27" s="13"/>
      <c r="B27" s="158" t="s">
        <v>319</v>
      </c>
    </row>
    <row r="28" spans="1:3" ht="15.6">
      <c r="A28" s="13"/>
      <c r="B28" s="158" t="s">
        <v>56</v>
      </c>
    </row>
    <row r="29" spans="1:3" ht="15.6">
      <c r="A29" s="13"/>
      <c r="B29" s="158" t="s">
        <v>51</v>
      </c>
    </row>
    <row r="30" spans="1:3" ht="15.6">
      <c r="A30" s="13"/>
      <c r="B30" s="160" t="s">
        <v>323</v>
      </c>
      <c r="C30" s="156"/>
    </row>
    <row r="31" spans="1:3" ht="16.2" thickBot="1">
      <c r="A31" s="18"/>
      <c r="B31" s="159" t="s">
        <v>282</v>
      </c>
    </row>
    <row r="32" spans="1:3" ht="14.4" thickBot="1">
      <c r="A32" s="162"/>
      <c r="B32" s="162"/>
    </row>
    <row r="33" spans="1:2">
      <c r="A33" s="161" t="s">
        <v>52</v>
      </c>
      <c r="B33" s="12"/>
    </row>
    <row r="34" spans="1:2">
      <c r="A34" s="13"/>
      <c r="B34" s="14"/>
    </row>
    <row r="35" spans="1:2" ht="15.6">
      <c r="A35" s="13" t="s">
        <v>49</v>
      </c>
      <c r="B35" s="160" t="s">
        <v>53</v>
      </c>
    </row>
    <row r="36" spans="1:2" ht="15.6">
      <c r="A36" s="13"/>
      <c r="B36" s="160" t="s">
        <v>324</v>
      </c>
    </row>
    <row r="37" spans="1:2" ht="15.6">
      <c r="A37" s="13"/>
      <c r="B37" s="160"/>
    </row>
    <row r="38" spans="1:2" ht="15.6">
      <c r="A38" s="13" t="s">
        <v>50</v>
      </c>
      <c r="B38" s="160" t="s">
        <v>54</v>
      </c>
    </row>
    <row r="39" spans="1:2" ht="15.6">
      <c r="A39" s="13"/>
      <c r="B39" s="160" t="s">
        <v>325</v>
      </c>
    </row>
    <row r="40" spans="1:2" ht="15.6">
      <c r="A40" s="13"/>
      <c r="B40" s="160" t="s">
        <v>326</v>
      </c>
    </row>
    <row r="41" spans="1:2" ht="15.6">
      <c r="A41" s="13"/>
      <c r="B41" s="160" t="s">
        <v>55</v>
      </c>
    </row>
    <row r="42" spans="1:2" ht="15.6">
      <c r="A42" s="13"/>
      <c r="B42" s="160" t="s">
        <v>327</v>
      </c>
    </row>
    <row r="43" spans="1:2" ht="15.6">
      <c r="A43" s="13"/>
      <c r="B43" s="160" t="s">
        <v>328</v>
      </c>
    </row>
    <row r="44" spans="1:2" ht="15.6">
      <c r="A44" s="13"/>
      <c r="B44" s="158" t="s">
        <v>56</v>
      </c>
    </row>
    <row r="45" spans="1:2" ht="15.6">
      <c r="A45" s="13"/>
      <c r="B45" s="158" t="s">
        <v>51</v>
      </c>
    </row>
    <row r="46" spans="1:2" ht="15.6">
      <c r="A46" s="13"/>
      <c r="B46" s="158" t="s">
        <v>329</v>
      </c>
    </row>
    <row r="47" spans="1:2" ht="15.6">
      <c r="A47" s="13"/>
      <c r="B47" s="158" t="s">
        <v>330</v>
      </c>
    </row>
    <row r="48" spans="1:2" ht="16.2" thickBot="1">
      <c r="A48" s="18"/>
      <c r="B48" s="159" t="s">
        <v>282</v>
      </c>
    </row>
    <row r="49" spans="1:2" ht="14.4" thickBot="1"/>
    <row r="50" spans="1:2">
      <c r="A50" s="161" t="s">
        <v>3</v>
      </c>
      <c r="B50" s="12"/>
    </row>
    <row r="51" spans="1:2">
      <c r="A51" s="13"/>
      <c r="B51" s="14"/>
    </row>
    <row r="52" spans="1:2" ht="15.6">
      <c r="A52" s="13" t="s">
        <v>49</v>
      </c>
      <c r="B52" s="160" t="s">
        <v>53</v>
      </c>
    </row>
    <row r="53" spans="1:2" ht="15.6">
      <c r="A53" s="13"/>
      <c r="B53" s="160" t="s">
        <v>64</v>
      </c>
    </row>
    <row r="54" spans="1:2" ht="15.6">
      <c r="A54" s="13"/>
      <c r="B54" s="160" t="s">
        <v>424</v>
      </c>
    </row>
    <row r="55" spans="1:2" ht="15.6">
      <c r="A55" s="13"/>
      <c r="B55" s="160"/>
    </row>
    <row r="56" spans="1:2" ht="15.6">
      <c r="A56" s="13" t="s">
        <v>61</v>
      </c>
      <c r="B56" s="160" t="s">
        <v>331</v>
      </c>
    </row>
    <row r="57" spans="1:2" ht="15.6">
      <c r="A57" s="13"/>
      <c r="B57" s="160" t="s">
        <v>65</v>
      </c>
    </row>
    <row r="58" spans="1:2" ht="15.6">
      <c r="A58" s="13"/>
      <c r="B58" s="160" t="s">
        <v>332</v>
      </c>
    </row>
    <row r="59" spans="1:2" ht="15.6">
      <c r="A59" s="13"/>
      <c r="B59" s="160" t="s">
        <v>333</v>
      </c>
    </row>
    <row r="60" spans="1:2" ht="15.6">
      <c r="A60" s="13"/>
      <c r="B60" s="160" t="s">
        <v>59</v>
      </c>
    </row>
    <row r="61" spans="1:2" ht="15.6">
      <c r="A61" s="13"/>
      <c r="B61" s="160" t="s">
        <v>425</v>
      </c>
    </row>
    <row r="62" spans="1:2" ht="15.6">
      <c r="A62" s="13"/>
      <c r="B62" s="160" t="s">
        <v>426</v>
      </c>
    </row>
    <row r="63" spans="1:2" ht="15.6">
      <c r="A63" s="13"/>
      <c r="B63" s="160" t="s">
        <v>60</v>
      </c>
    </row>
    <row r="64" spans="1:2" ht="15.6">
      <c r="A64" s="13"/>
      <c r="B64" s="158" t="s">
        <v>329</v>
      </c>
    </row>
    <row r="65" spans="1:3" ht="16.2" thickBot="1">
      <c r="A65" s="18"/>
      <c r="B65" s="159" t="s">
        <v>330</v>
      </c>
    </row>
    <row r="66" spans="1:3" ht="14.4" thickBot="1"/>
    <row r="67" spans="1:3">
      <c r="A67" s="161" t="s">
        <v>2</v>
      </c>
      <c r="B67" s="12"/>
    </row>
    <row r="68" spans="1:3">
      <c r="A68" s="13"/>
      <c r="B68" s="14"/>
    </row>
    <row r="69" spans="1:3" ht="15.6">
      <c r="A69" s="15" t="s">
        <v>49</v>
      </c>
      <c r="B69" s="160" t="s">
        <v>334</v>
      </c>
      <c r="C69"/>
    </row>
    <row r="70" spans="1:3" ht="15.6">
      <c r="A70" s="13"/>
      <c r="B70" s="160" t="s">
        <v>335</v>
      </c>
    </row>
    <row r="71" spans="1:3" ht="15.6">
      <c r="A71" s="16"/>
      <c r="B71" s="160"/>
    </row>
    <row r="72" spans="1:3" ht="15.6">
      <c r="A72" s="15" t="s">
        <v>50</v>
      </c>
      <c r="B72" s="158" t="s">
        <v>336</v>
      </c>
    </row>
    <row r="73" spans="1:3" ht="15.6">
      <c r="A73" s="16"/>
      <c r="B73" s="158" t="s">
        <v>196</v>
      </c>
    </row>
    <row r="74" spans="1:3" ht="15.6">
      <c r="A74" s="17"/>
      <c r="B74" s="160" t="s">
        <v>60</v>
      </c>
    </row>
    <row r="75" spans="1:3" ht="15.6">
      <c r="A75" s="17"/>
      <c r="B75" s="158" t="s">
        <v>329</v>
      </c>
    </row>
    <row r="76" spans="1:3" ht="15.6">
      <c r="A76" s="17"/>
      <c r="B76" s="158" t="s">
        <v>330</v>
      </c>
    </row>
    <row r="77" spans="1:3" ht="15.6">
      <c r="A77" s="16"/>
      <c r="B77" s="160" t="s">
        <v>337</v>
      </c>
    </row>
    <row r="78" spans="1:3" ht="16.2" thickBot="1">
      <c r="A78" s="18"/>
      <c r="B78" s="159" t="s">
        <v>282</v>
      </c>
    </row>
    <row r="79" spans="1:3" ht="14.4" thickBot="1"/>
    <row r="80" spans="1:3">
      <c r="A80" s="161" t="s">
        <v>45</v>
      </c>
      <c r="B80" s="12"/>
    </row>
    <row r="81" spans="1:2">
      <c r="A81" s="13"/>
      <c r="B81" s="14"/>
    </row>
    <row r="82" spans="1:2" ht="15.6">
      <c r="A82" s="13" t="s">
        <v>49</v>
      </c>
      <c r="B82" s="160" t="s">
        <v>338</v>
      </c>
    </row>
    <row r="83" spans="1:2" ht="15.6">
      <c r="A83" s="13"/>
      <c r="B83" s="160" t="s">
        <v>315</v>
      </c>
    </row>
    <row r="84" spans="1:2" ht="15.6">
      <c r="A84" s="13"/>
      <c r="B84" s="160"/>
    </row>
    <row r="85" spans="1:2" ht="15.6">
      <c r="A85" s="13" t="s">
        <v>61</v>
      </c>
      <c r="B85" s="160" t="s">
        <v>339</v>
      </c>
    </row>
    <row r="86" spans="1:2" ht="15.6">
      <c r="A86" s="13"/>
      <c r="B86" s="158" t="s">
        <v>334</v>
      </c>
    </row>
    <row r="87" spans="1:2" ht="15.6">
      <c r="A87" s="13"/>
      <c r="B87" s="158" t="s">
        <v>282</v>
      </c>
    </row>
    <row r="88" spans="1:2" ht="16.2" thickBot="1">
      <c r="A88" s="18"/>
      <c r="B88" s="163" t="s">
        <v>340</v>
      </c>
    </row>
    <row r="89" spans="1:2" ht="14.4" thickBot="1"/>
    <row r="90" spans="1:2">
      <c r="A90" s="161" t="s">
        <v>44</v>
      </c>
      <c r="B90" s="12"/>
    </row>
    <row r="91" spans="1:2">
      <c r="A91" s="13"/>
      <c r="B91" s="14"/>
    </row>
    <row r="92" spans="1:2" ht="15.6">
      <c r="A92" s="13" t="s">
        <v>49</v>
      </c>
      <c r="B92" s="160" t="s">
        <v>341</v>
      </c>
    </row>
    <row r="93" spans="1:2" ht="15.6">
      <c r="A93" s="13"/>
      <c r="B93" s="160" t="s">
        <v>342</v>
      </c>
    </row>
    <row r="94" spans="1:2" ht="15.6">
      <c r="A94" s="13"/>
      <c r="B94" s="160"/>
    </row>
    <row r="95" spans="1:2" ht="15.6">
      <c r="A95" s="13" t="s">
        <v>61</v>
      </c>
      <c r="B95" s="160" t="s">
        <v>343</v>
      </c>
    </row>
    <row r="96" spans="1:2" ht="15.6">
      <c r="A96" s="13"/>
      <c r="B96" s="160" t="s">
        <v>63</v>
      </c>
    </row>
    <row r="97" spans="1:3" ht="15.6">
      <c r="A97" s="13"/>
      <c r="B97" s="160" t="s">
        <v>344</v>
      </c>
    </row>
    <row r="98" spans="1:3" ht="15.6">
      <c r="A98" s="13"/>
      <c r="B98" s="158" t="s">
        <v>345</v>
      </c>
    </row>
    <row r="99" spans="1:3" ht="15.6">
      <c r="A99" s="13"/>
      <c r="B99" s="160" t="s">
        <v>60</v>
      </c>
    </row>
    <row r="100" spans="1:3" ht="16.2" thickBot="1">
      <c r="A100" s="18"/>
      <c r="B100" s="163" t="s">
        <v>282</v>
      </c>
    </row>
    <row r="101" spans="1:3" ht="14.4" thickBot="1"/>
    <row r="102" spans="1:3">
      <c r="A102" s="161" t="s">
        <v>46</v>
      </c>
      <c r="B102" s="12"/>
    </row>
    <row r="103" spans="1:3" ht="15.6">
      <c r="A103" s="13"/>
      <c r="B103" s="160"/>
    </row>
    <row r="104" spans="1:3" ht="15.6">
      <c r="A104" s="13" t="s">
        <v>49</v>
      </c>
      <c r="B104" s="160" t="s">
        <v>346</v>
      </c>
    </row>
    <row r="105" spans="1:3" ht="15.6">
      <c r="A105" s="13"/>
      <c r="B105" s="160" t="s">
        <v>342</v>
      </c>
    </row>
    <row r="106" spans="1:3" ht="15.6">
      <c r="A106" s="13"/>
      <c r="B106" s="160"/>
    </row>
    <row r="107" spans="1:3" ht="15.6">
      <c r="A107" s="13" t="s">
        <v>61</v>
      </c>
      <c r="B107" s="160" t="s">
        <v>63</v>
      </c>
    </row>
    <row r="108" spans="1:3" ht="15.6">
      <c r="A108" s="13"/>
      <c r="B108" s="160" t="s">
        <v>347</v>
      </c>
      <c r="C108"/>
    </row>
    <row r="109" spans="1:3" ht="15.6">
      <c r="A109" s="13"/>
      <c r="B109" s="160" t="s">
        <v>66</v>
      </c>
    </row>
    <row r="110" spans="1:3" ht="15.6">
      <c r="A110" s="13"/>
      <c r="B110" s="160" t="s">
        <v>58</v>
      </c>
    </row>
    <row r="111" spans="1:3" ht="15.6">
      <c r="A111" s="13"/>
      <c r="B111" s="160" t="s">
        <v>327</v>
      </c>
    </row>
    <row r="112" spans="1:3" ht="15.6">
      <c r="A112" s="13"/>
      <c r="B112" s="160" t="s">
        <v>60</v>
      </c>
    </row>
    <row r="113" spans="1:2" ht="15.6">
      <c r="A113" s="13"/>
      <c r="B113" s="160" t="s">
        <v>348</v>
      </c>
    </row>
    <row r="114" spans="1:2" ht="16.2" thickBot="1">
      <c r="A114" s="18"/>
      <c r="B114" s="159" t="s">
        <v>282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1" sqref="I11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21875" customWidth="1"/>
    <col min="5" max="5" width="22" customWidth="1"/>
    <col min="6" max="6" width="13.33203125" bestFit="1" customWidth="1"/>
    <col min="11" max="11" width="23.77734375" customWidth="1"/>
  </cols>
  <sheetData>
    <row r="1" spans="1:13" ht="21">
      <c r="A1" s="292" t="s">
        <v>9</v>
      </c>
      <c r="B1" s="292"/>
      <c r="C1" s="292"/>
      <c r="D1" s="292"/>
      <c r="E1" s="292"/>
      <c r="F1" s="292"/>
    </row>
    <row r="2" spans="1:13" ht="21">
      <c r="A2" s="258" t="s">
        <v>10</v>
      </c>
      <c r="B2" s="293" t="str">
        <f>Administration!A16</f>
        <v>Institutional Effectiveness &amp; Planning, Grants and PACE</v>
      </c>
      <c r="C2" s="293"/>
      <c r="D2" s="293"/>
      <c r="E2" s="293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111</v>
      </c>
      <c r="B4" s="2" t="s">
        <v>4</v>
      </c>
      <c r="C4" s="2" t="s">
        <v>5</v>
      </c>
      <c r="D4" s="6" t="s">
        <v>6</v>
      </c>
      <c r="E4" s="544" t="s">
        <v>17</v>
      </c>
      <c r="F4" s="545" t="s">
        <v>48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7"/>
      <c r="E5" s="28"/>
      <c r="F5" s="111"/>
      <c r="H5" s="27"/>
      <c r="I5" s="27"/>
      <c r="J5" s="27"/>
      <c r="K5" s="22"/>
      <c r="L5" s="4"/>
      <c r="M5" s="4"/>
    </row>
    <row r="6" spans="1:13" ht="15" thickBot="1">
      <c r="A6" s="325" t="s">
        <v>0</v>
      </c>
      <c r="B6" s="327" t="s">
        <v>7</v>
      </c>
      <c r="C6" s="514" t="s">
        <v>8</v>
      </c>
      <c r="D6" s="175" t="s">
        <v>384</v>
      </c>
      <c r="E6" s="152" t="s">
        <v>153</v>
      </c>
      <c r="F6" s="167" t="s">
        <v>153</v>
      </c>
      <c r="H6" s="27"/>
      <c r="I6" s="27"/>
      <c r="J6" s="27"/>
      <c r="K6" s="22"/>
      <c r="L6" s="4"/>
      <c r="M6" s="4"/>
    </row>
    <row r="7" spans="1:13" ht="15" thickBot="1">
      <c r="A7" s="331"/>
      <c r="B7" s="311"/>
      <c r="C7" s="515"/>
      <c r="D7" s="175" t="s">
        <v>385</v>
      </c>
      <c r="E7" s="152" t="s">
        <v>153</v>
      </c>
      <c r="F7" s="167" t="s">
        <v>153</v>
      </c>
      <c r="H7" s="27"/>
      <c r="L7" s="4"/>
      <c r="M7" s="4"/>
    </row>
    <row r="8" spans="1:13" ht="15" thickBot="1">
      <c r="A8" s="326"/>
      <c r="B8" s="311"/>
      <c r="C8" s="516"/>
      <c r="D8" s="175" t="s">
        <v>385</v>
      </c>
      <c r="E8" s="177" t="s">
        <v>153</v>
      </c>
      <c r="F8" s="171" t="s">
        <v>153</v>
      </c>
      <c r="J8" s="27"/>
      <c r="K8" s="22"/>
      <c r="L8" s="4"/>
      <c r="M8" s="4"/>
    </row>
    <row r="9" spans="1:13" ht="13.95" customHeight="1" thickBot="1">
      <c r="A9" s="344" t="s">
        <v>34</v>
      </c>
      <c r="B9" s="332" t="s">
        <v>504</v>
      </c>
      <c r="C9" s="508" t="s">
        <v>16</v>
      </c>
      <c r="D9" s="510" t="s">
        <v>384</v>
      </c>
      <c r="E9" s="511" t="s">
        <v>153</v>
      </c>
      <c r="F9" s="513" t="s">
        <v>153</v>
      </c>
      <c r="H9" s="27"/>
      <c r="I9" s="27"/>
      <c r="J9" s="27"/>
      <c r="K9" s="22"/>
      <c r="L9" s="4"/>
      <c r="M9" s="4"/>
    </row>
    <row r="10" spans="1:13" ht="15" thickBot="1">
      <c r="A10" s="336"/>
      <c r="B10" s="334"/>
      <c r="C10" s="509"/>
      <c r="D10" s="510"/>
      <c r="E10" s="512"/>
      <c r="F10" s="513"/>
      <c r="H10" s="27"/>
      <c r="I10" s="27"/>
      <c r="J10" s="27"/>
      <c r="K10" s="22"/>
      <c r="L10" s="4"/>
      <c r="M10" s="4"/>
    </row>
    <row r="11" spans="1:13" ht="15" thickBot="1">
      <c r="A11" s="325" t="s">
        <v>43</v>
      </c>
      <c r="B11" s="327" t="s">
        <v>11</v>
      </c>
      <c r="C11" s="514" t="s">
        <v>8</v>
      </c>
      <c r="D11" s="520" t="s">
        <v>47</v>
      </c>
      <c r="E11" s="152" t="s">
        <v>153</v>
      </c>
      <c r="F11" s="167" t="s">
        <v>153</v>
      </c>
      <c r="H11" s="27"/>
      <c r="I11" s="27"/>
      <c r="J11" s="27"/>
      <c r="K11" s="22"/>
      <c r="L11" s="4"/>
      <c r="M11" s="4"/>
    </row>
    <row r="12" spans="1:13" ht="15" thickBot="1">
      <c r="A12" s="326"/>
      <c r="B12" s="328"/>
      <c r="C12" s="516"/>
      <c r="D12" s="520"/>
      <c r="E12" s="152" t="s">
        <v>153</v>
      </c>
      <c r="F12" s="167" t="s">
        <v>153</v>
      </c>
      <c r="H12" s="27"/>
      <c r="I12" s="27"/>
      <c r="J12" s="27"/>
      <c r="K12" s="22"/>
      <c r="L12" s="4"/>
      <c r="M12" s="4"/>
    </row>
    <row r="13" spans="1:13" ht="15" thickBot="1">
      <c r="A13" s="344" t="s">
        <v>74</v>
      </c>
      <c r="B13" s="345" t="s">
        <v>12</v>
      </c>
      <c r="C13" s="521" t="s">
        <v>13</v>
      </c>
      <c r="D13" s="510" t="s">
        <v>100</v>
      </c>
      <c r="E13" s="173" t="s">
        <v>153</v>
      </c>
      <c r="F13" s="168" t="s">
        <v>153</v>
      </c>
      <c r="H13" s="27"/>
      <c r="I13" s="27"/>
      <c r="J13" s="27"/>
      <c r="K13" s="22"/>
      <c r="L13" s="4"/>
      <c r="M13" s="4"/>
    </row>
    <row r="14" spans="1:13" ht="15" thickBot="1">
      <c r="A14" s="335"/>
      <c r="B14" s="346"/>
      <c r="C14" s="522"/>
      <c r="D14" s="510"/>
      <c r="E14" s="173" t="s">
        <v>153</v>
      </c>
      <c r="F14" s="168" t="s">
        <v>153</v>
      </c>
      <c r="H14" s="27"/>
      <c r="I14" s="27"/>
      <c r="J14" s="27"/>
      <c r="K14" s="22"/>
      <c r="L14" s="4"/>
      <c r="M14" s="4"/>
    </row>
    <row r="15" spans="1:13" ht="15" thickBot="1">
      <c r="A15" s="336"/>
      <c r="B15" s="347"/>
      <c r="C15" s="523"/>
      <c r="D15" s="510"/>
      <c r="E15" s="173" t="s">
        <v>153</v>
      </c>
      <c r="F15" s="168" t="s">
        <v>153</v>
      </c>
      <c r="H15" s="27"/>
      <c r="I15" s="27"/>
      <c r="J15" s="27"/>
      <c r="K15" s="22"/>
      <c r="L15" s="4"/>
      <c r="M15" s="4"/>
    </row>
    <row r="16" spans="1:13" ht="15" thickBot="1">
      <c r="A16" s="145" t="s">
        <v>3</v>
      </c>
      <c r="B16" s="239" t="s">
        <v>14</v>
      </c>
      <c r="C16" s="146" t="s">
        <v>15</v>
      </c>
      <c r="D16" s="175" t="s">
        <v>384</v>
      </c>
      <c r="E16" s="152" t="s">
        <v>153</v>
      </c>
      <c r="F16" s="171" t="s">
        <v>153</v>
      </c>
      <c r="H16" s="27"/>
      <c r="I16" s="27"/>
      <c r="J16" s="27"/>
      <c r="K16" s="22"/>
      <c r="L16" s="4"/>
      <c r="M16" s="4"/>
    </row>
    <row r="17" spans="1:13" ht="15" thickBot="1">
      <c r="A17" s="137" t="s">
        <v>2</v>
      </c>
      <c r="B17" s="240" t="s">
        <v>14</v>
      </c>
      <c r="C17" s="138" t="s">
        <v>8</v>
      </c>
      <c r="D17" s="176" t="s">
        <v>385</v>
      </c>
      <c r="E17" s="173" t="s">
        <v>153</v>
      </c>
      <c r="F17" s="172" t="s">
        <v>153</v>
      </c>
      <c r="H17" s="27"/>
      <c r="I17" s="27"/>
      <c r="J17" s="27"/>
      <c r="K17" s="27"/>
      <c r="L17" s="4"/>
      <c r="M17" s="4"/>
    </row>
    <row r="18" spans="1:13" ht="15" thickBot="1">
      <c r="A18" s="256" t="s">
        <v>45</v>
      </c>
      <c r="B18" s="257" t="s">
        <v>68</v>
      </c>
      <c r="C18" s="151" t="s">
        <v>16</v>
      </c>
      <c r="D18" s="175" t="s">
        <v>384</v>
      </c>
      <c r="E18" s="152" t="s">
        <v>153</v>
      </c>
      <c r="F18" s="171" t="s">
        <v>153</v>
      </c>
    </row>
    <row r="19" spans="1:13" ht="15" thickBot="1">
      <c r="A19" s="388" t="s">
        <v>505</v>
      </c>
      <c r="B19" s="346" t="s">
        <v>67</v>
      </c>
      <c r="C19" s="517" t="s">
        <v>16</v>
      </c>
      <c r="D19" s="519" t="s">
        <v>47</v>
      </c>
      <c r="E19" s="173" t="s">
        <v>153</v>
      </c>
      <c r="F19" s="168" t="s">
        <v>153</v>
      </c>
    </row>
    <row r="20" spans="1:13" ht="15" thickBot="1">
      <c r="A20" s="378"/>
      <c r="B20" s="380"/>
      <c r="C20" s="518"/>
      <c r="D20" s="510"/>
      <c r="E20" s="173" t="s">
        <v>153</v>
      </c>
      <c r="F20" s="168" t="s">
        <v>153</v>
      </c>
    </row>
    <row r="21" spans="1:13" ht="15" thickBot="1">
      <c r="A21" s="383" t="s">
        <v>46</v>
      </c>
      <c r="B21" s="311" t="s">
        <v>67</v>
      </c>
      <c r="C21" s="385" t="s">
        <v>8</v>
      </c>
      <c r="D21" s="520" t="s">
        <v>47</v>
      </c>
      <c r="E21" s="152" t="s">
        <v>153</v>
      </c>
      <c r="F21" s="167" t="s">
        <v>153</v>
      </c>
    </row>
    <row r="22" spans="1:13" ht="15" thickBot="1">
      <c r="A22" s="384"/>
      <c r="B22" s="312"/>
      <c r="C22" s="310"/>
      <c r="D22" s="524"/>
      <c r="E22" s="181" t="s">
        <v>153</v>
      </c>
      <c r="F22" s="170" t="s">
        <v>153</v>
      </c>
    </row>
    <row r="23" spans="1:13">
      <c r="A23" s="29"/>
      <c r="D23" s="59"/>
      <c r="E23" s="59"/>
    </row>
    <row r="24" spans="1:13">
      <c r="A24" s="183" t="s">
        <v>112</v>
      </c>
      <c r="D24" s="59"/>
      <c r="E24" s="184" t="s">
        <v>349</v>
      </c>
      <c r="F24" s="118" t="s">
        <v>350</v>
      </c>
    </row>
    <row r="25" spans="1:13">
      <c r="A25" s="36" t="s">
        <v>76</v>
      </c>
      <c r="B25" s="30" t="s">
        <v>12</v>
      </c>
      <c r="C25" s="30" t="s">
        <v>77</v>
      </c>
      <c r="D25" s="185"/>
      <c r="E25" s="186"/>
      <c r="F25" s="186"/>
    </row>
    <row r="26" spans="1:13">
      <c r="A26" s="36" t="s">
        <v>78</v>
      </c>
      <c r="B26" s="30" t="s">
        <v>68</v>
      </c>
      <c r="C26" s="30" t="s">
        <v>79</v>
      </c>
      <c r="D26" s="185"/>
      <c r="E26" s="186"/>
      <c r="F26" s="186"/>
    </row>
    <row r="27" spans="1:13">
      <c r="A27" s="36" t="s">
        <v>80</v>
      </c>
      <c r="B27" s="30" t="s">
        <v>12</v>
      </c>
      <c r="C27" s="30" t="s">
        <v>81</v>
      </c>
      <c r="D27" s="185"/>
      <c r="E27" s="186"/>
      <c r="F27" s="186"/>
    </row>
    <row r="28" spans="1:13">
      <c r="A28" s="37" t="s">
        <v>104</v>
      </c>
      <c r="B28" s="31" t="s">
        <v>105</v>
      </c>
      <c r="C28" s="31" t="s">
        <v>102</v>
      </c>
      <c r="D28" s="185"/>
      <c r="E28" s="186"/>
      <c r="F28" s="186"/>
    </row>
    <row r="29" spans="1:13">
      <c r="A29" s="36" t="s">
        <v>85</v>
      </c>
      <c r="B29" s="30" t="s">
        <v>67</v>
      </c>
      <c r="C29" s="30" t="s">
        <v>8</v>
      </c>
      <c r="D29" s="186"/>
      <c r="E29" s="185"/>
      <c r="F29" s="187"/>
    </row>
    <row r="30" spans="1:13">
      <c r="A30" s="39"/>
      <c r="B30" s="40"/>
      <c r="C30" s="40"/>
      <c r="D30" s="59"/>
    </row>
    <row r="31" spans="1:13">
      <c r="A31" s="182" t="s">
        <v>113</v>
      </c>
      <c r="B31" s="28"/>
      <c r="C31" s="28"/>
      <c r="D31" s="59"/>
      <c r="F31" s="33"/>
    </row>
    <row r="32" spans="1:13">
      <c r="A32" s="36" t="s">
        <v>41</v>
      </c>
      <c r="B32" s="30" t="s">
        <v>86</v>
      </c>
      <c r="C32" s="30" t="s">
        <v>87</v>
      </c>
      <c r="D32" s="185"/>
      <c r="E32" s="186"/>
      <c r="F32" s="187"/>
    </row>
    <row r="33" spans="1:6">
      <c r="A33" s="36" t="s">
        <v>88</v>
      </c>
      <c r="B33" s="30" t="s">
        <v>89</v>
      </c>
      <c r="C33" s="30" t="s">
        <v>89</v>
      </c>
      <c r="D33" s="185"/>
      <c r="E33" s="186"/>
      <c r="F33" s="186"/>
    </row>
    <row r="34" spans="1:6">
      <c r="A34" s="37" t="s">
        <v>270</v>
      </c>
      <c r="B34" s="31" t="s">
        <v>103</v>
      </c>
      <c r="C34" s="31" t="s">
        <v>102</v>
      </c>
      <c r="D34" s="186"/>
      <c r="E34" s="185"/>
      <c r="F34" s="186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G28" sqref="G28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7773437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211</v>
      </c>
      <c r="F1" t="s">
        <v>210</v>
      </c>
    </row>
    <row r="2" spans="1:6" ht="22.8">
      <c r="A2" s="525" t="s">
        <v>500</v>
      </c>
      <c r="B2" s="525"/>
      <c r="C2" s="525"/>
      <c r="D2" s="525"/>
    </row>
    <row r="3" spans="1:6">
      <c r="A3" s="46"/>
      <c r="B3" s="47"/>
      <c r="C3" s="47"/>
      <c r="D3" s="47"/>
    </row>
    <row r="4" spans="1:6">
      <c r="A4" s="46" t="s">
        <v>149</v>
      </c>
      <c r="B4" s="49" t="s">
        <v>128</v>
      </c>
      <c r="C4" s="49" t="str">
        <f>Administration!B28</f>
        <v>Nenagh Brown</v>
      </c>
      <c r="D4" s="50"/>
    </row>
    <row r="5" spans="1:6">
      <c r="A5" s="46"/>
      <c r="B5" s="49" t="s">
        <v>131</v>
      </c>
      <c r="C5" s="49" t="str">
        <f>Administration!B29</f>
        <v>Erik Reese</v>
      </c>
      <c r="D5" s="50"/>
    </row>
    <row r="6" spans="1:6">
      <c r="A6" s="46"/>
      <c r="B6" s="49" t="s">
        <v>133</v>
      </c>
      <c r="C6" s="49" t="str">
        <f>Administration!B30</f>
        <v>Renée Butler</v>
      </c>
      <c r="D6" s="50"/>
    </row>
    <row r="7" spans="1:6">
      <c r="A7" s="46"/>
      <c r="B7" s="49" t="s">
        <v>134</v>
      </c>
      <c r="C7" s="49" t="str">
        <f>Administration!B31</f>
        <v>Ruth Bennington</v>
      </c>
      <c r="D7" s="50"/>
    </row>
    <row r="8" spans="1:6">
      <c r="A8" s="46" t="s">
        <v>150</v>
      </c>
      <c r="B8" s="52" t="s">
        <v>152</v>
      </c>
      <c r="C8" s="52" t="s">
        <v>148</v>
      </c>
      <c r="D8" s="56" t="s">
        <v>48</v>
      </c>
    </row>
    <row r="9" spans="1:6">
      <c r="A9" s="46"/>
      <c r="B9" s="51" t="s">
        <v>137</v>
      </c>
      <c r="C9" s="51" t="str">
        <f>'ACCESS, Kin., Athletics, Math'!E8</f>
        <v>Jolie Herzig</v>
      </c>
      <c r="D9" s="51" t="str">
        <f>'ACCESS, Kin., Athletics, Math'!F8</f>
        <v>Silva Arzunyan</v>
      </c>
    </row>
    <row r="10" spans="1:6">
      <c r="A10" s="46"/>
      <c r="B10" t="s">
        <v>248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6"/>
      <c r="B11" s="232" t="s">
        <v>139</v>
      </c>
      <c r="C11" s="232" t="str">
        <f>'Bus, Soc&amp;Bhv Sci,Child Dev,Lang'!E9</f>
        <v>Dani Vieira</v>
      </c>
      <c r="D11" s="232" t="str">
        <f>'Bus, Soc&amp;Bhv Sci,Child Dev,Lang'!F9</f>
        <v>Kari Meyers</v>
      </c>
    </row>
    <row r="12" spans="1:6">
      <c r="A12" s="46"/>
      <c r="B12" t="s">
        <v>264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6"/>
      <c r="B13" s="232" t="s">
        <v>141</v>
      </c>
      <c r="C13" s="232" t="str">
        <f>'Physical Sci &amp; Career Ed'!E7</f>
        <v>Tiffany Pawluk</v>
      </c>
      <c r="D13" s="232" t="str">
        <f>'Physical Sci &amp; Career Ed'!F7</f>
        <v>Deanna Franke</v>
      </c>
    </row>
    <row r="14" spans="1:6">
      <c r="A14" s="46"/>
      <c r="B14" t="s">
        <v>143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6"/>
      <c r="B15" s="232" t="s">
        <v>145</v>
      </c>
      <c r="C15" s="232" t="str">
        <f>'Counsl,EOPS, Student Health Ctr'!E8</f>
        <v>Chuck Brinkman</v>
      </c>
      <c r="D15" s="232" t="str">
        <f>'Counsl,EOPS, Student Health Ctr'!F8</f>
        <v>-</v>
      </c>
    </row>
    <row r="16" spans="1:6">
      <c r="A16" s="46"/>
      <c r="B16" t="s">
        <v>130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6"/>
      <c r="B17" s="232" t="s">
        <v>147</v>
      </c>
      <c r="C17" s="232" t="str">
        <f>'English &amp; Student Life'!E6</f>
        <v>Sydney Sims</v>
      </c>
      <c r="D17" s="232" t="str">
        <f>'English &amp; Student Life'!F6</f>
        <v>Jerry Mansfield</v>
      </c>
    </row>
    <row r="18" spans="1:5">
      <c r="A18" s="46"/>
      <c r="B18" t="s">
        <v>400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6"/>
      <c r="B19" s="51" t="s">
        <v>432</v>
      </c>
      <c r="C19" s="51" t="str">
        <f>'ACCESS, Kin., Athletics, Math'!E7</f>
        <v>Remy McCarthy</v>
      </c>
      <c r="D19" s="51" t="str">
        <f>'ACCESS, Kin., Athletics, Math'!F7</f>
        <v>Adam Black</v>
      </c>
    </row>
    <row r="20" spans="1:5">
      <c r="A20" s="46"/>
      <c r="B20" s="49" t="s">
        <v>132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5">
      <c r="A21" s="46"/>
      <c r="B21" s="232" t="s">
        <v>135</v>
      </c>
      <c r="C21" s="232" t="str">
        <f>'ACCESS, Kin., Athletics, Math'!E9</f>
        <v>Mary LaBarge</v>
      </c>
      <c r="D21" s="232" t="str">
        <f>'ACCESS, Kin., Athletics, Math'!F9</f>
        <v>-</v>
      </c>
    </row>
    <row r="22" spans="1:5">
      <c r="A22" s="46"/>
      <c r="B22" t="s">
        <v>136</v>
      </c>
      <c r="C22" t="str">
        <f>'EATM, Life, Health Sci'!E8</f>
        <v>Yana Bernatavichute</v>
      </c>
      <c r="D22" t="str">
        <f>'EATM, Life, Health Sci'!F8</f>
        <v>Jazmir Hernandez</v>
      </c>
    </row>
    <row r="23" spans="1:5">
      <c r="A23" s="46"/>
      <c r="B23" s="232" t="s">
        <v>138</v>
      </c>
      <c r="C23" s="232" t="str">
        <f>'ACCESS, Kin., Athletics, Math'!E10</f>
        <v>Chris Copeland</v>
      </c>
      <c r="D23" s="232" t="str">
        <f>'ACCESS, Kin., Athletics, Math'!F10</f>
        <v>Curtis Paul</v>
      </c>
    </row>
    <row r="24" spans="1:5">
      <c r="A24" s="46"/>
      <c r="B24" t="s">
        <v>275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6"/>
      <c r="B25" s="51" t="s">
        <v>495</v>
      </c>
      <c r="C25" s="51" t="str">
        <f>'Arts, Media, &amp; Comm Studies'!E6</f>
        <v>John Loprieno</v>
      </c>
      <c r="D25" s="51" t="str">
        <f>'Arts, Media, &amp; Comm Studies'!F6</f>
        <v>Nathan Bowen</v>
      </c>
    </row>
    <row r="26" spans="1:5">
      <c r="A26" s="46"/>
      <c r="B26" s="49" t="s">
        <v>524</v>
      </c>
      <c r="C26" s="49" t="str">
        <f>'Physical Sci &amp; Career Ed'!E6</f>
        <v>Ronald Wallingford</v>
      </c>
      <c r="D26" s="49" t="str">
        <f>'Physical Sci &amp; Career Ed'!F6</f>
        <v>Scarlet Relle</v>
      </c>
    </row>
    <row r="27" spans="1:5">
      <c r="A27" s="46"/>
      <c r="B27" s="51" t="s">
        <v>140</v>
      </c>
      <c r="C27" s="51" t="str">
        <f>'Bus, Soc&amp;Bhv Sci,Child Dev,Lang'!E6</f>
        <v>Matthew Morgan</v>
      </c>
      <c r="D27" s="51" t="str">
        <f>'Bus, Soc&amp;Bhv Sci,Child Dev,Lang'!F6</f>
        <v>Susan Kinkella</v>
      </c>
    </row>
    <row r="28" spans="1:5">
      <c r="A28" s="46"/>
      <c r="B28" s="49" t="s">
        <v>142</v>
      </c>
      <c r="C28" s="49" t="str">
        <f>'Counsl,EOPS, Student Health Ctr'!E7</f>
        <v>Sharon Manakas</v>
      </c>
      <c r="D28" s="49" t="str">
        <f>'Counsl,EOPS, Student Health Ctr'!F7</f>
        <v>Silva Arzunyan</v>
      </c>
    </row>
    <row r="29" spans="1:5">
      <c r="A29" s="46"/>
      <c r="B29" s="232" t="s">
        <v>496</v>
      </c>
      <c r="C29" s="232" t="str">
        <f>'Arts, Media, &amp; Comm Studies'!E7</f>
        <v>Svetlana Kasalovic</v>
      </c>
      <c r="D29" s="232" t="str">
        <f>'Arts, Media, &amp; Comm Studies'!F7</f>
        <v>Cynthia Minet</v>
      </c>
    </row>
    <row r="30" spans="1:5">
      <c r="A30" s="46"/>
      <c r="B30" t="s">
        <v>144</v>
      </c>
      <c r="C30" t="str">
        <f>'Bus, Soc&amp;Bhv Sci,Child Dev,Lang'!E10</f>
        <v>Helga Winler</v>
      </c>
      <c r="D30" t="str">
        <f>'Bus, Soc&amp;Bhv Sci,Child Dev,Lang'!F10</f>
        <v>Alejandra Valenzuela</v>
      </c>
    </row>
    <row r="31" spans="1:5">
      <c r="A31" s="46"/>
      <c r="B31" s="232" t="s">
        <v>401</v>
      </c>
      <c r="C31" s="232" t="str">
        <f>Administration!B34</f>
        <v>Felix Masci</v>
      </c>
      <c r="D31" s="232" t="str">
        <f>Administration!C34</f>
        <v>Dan Darby</v>
      </c>
      <c r="E31" s="259" t="str">
        <f>Administration!D34</f>
        <v>Jennifer Lawler</v>
      </c>
    </row>
    <row r="32" spans="1:5">
      <c r="A32" s="46"/>
      <c r="B32" s="49" t="s">
        <v>434</v>
      </c>
      <c r="C32" s="49" t="str">
        <f>Administration!B35</f>
        <v>Hugo Hernandez</v>
      </c>
      <c r="D32" s="49" t="str">
        <f>Administration!C35</f>
        <v>-</v>
      </c>
    </row>
    <row r="33" spans="1:4">
      <c r="A33" s="46"/>
      <c r="B33" s="232" t="s">
        <v>402</v>
      </c>
      <c r="C33" s="232" t="str">
        <f>Administration!B36</f>
        <v>Josepha Baca</v>
      </c>
      <c r="D33" s="232" t="str">
        <f>Administration!C36</f>
        <v>-</v>
      </c>
    </row>
    <row r="34" spans="1:4">
      <c r="A34" s="46"/>
      <c r="B34" t="s">
        <v>403</v>
      </c>
      <c r="C34" t="str">
        <f>Administration!B37</f>
        <v>Beth Miller</v>
      </c>
      <c r="D34" t="str">
        <f>Administration!C37</f>
        <v>-</v>
      </c>
    </row>
    <row r="35" spans="1:4">
      <c r="A35" s="46"/>
      <c r="B35" s="51" t="s">
        <v>436</v>
      </c>
      <c r="C35" s="51" t="str">
        <f>Administration!C40</f>
        <v>Letrisha Mai / Scarlet Relle</v>
      </c>
      <c r="D35" s="74"/>
    </row>
    <row r="36" spans="1:4">
      <c r="A36" s="46"/>
      <c r="B36" s="49" t="s">
        <v>437</v>
      </c>
      <c r="C36" s="49" t="str">
        <f>Administration!C52</f>
        <v>Shannon Macias</v>
      </c>
      <c r="D36" s="50"/>
    </row>
    <row r="37" spans="1:4">
      <c r="A37" s="46"/>
      <c r="B37" s="51" t="s">
        <v>438</v>
      </c>
      <c r="C37" s="51" t="str">
        <f>Administration!C43</f>
        <v>Nenagh Brown</v>
      </c>
      <c r="D37" s="74"/>
    </row>
    <row r="38" spans="1:4">
      <c r="A38" s="46"/>
      <c r="B38" s="49" t="s">
        <v>439</v>
      </c>
      <c r="C38" s="49" t="str">
        <f>Administration!C55</f>
        <v>Nenagh Brown</v>
      </c>
      <c r="D38" s="50"/>
    </row>
    <row r="39" spans="1:4">
      <c r="A39" s="46"/>
      <c r="B39" s="51" t="s">
        <v>440</v>
      </c>
      <c r="C39" s="51" t="str">
        <f>Administration!C46</f>
        <v>Norm Marten</v>
      </c>
      <c r="D39" s="74"/>
    </row>
    <row r="40" spans="1:4">
      <c r="A40" s="46"/>
      <c r="B40" s="49" t="s">
        <v>441</v>
      </c>
      <c r="C40" s="49" t="str">
        <f>Administration!C58</f>
        <v>Beth Gillis-Smith</v>
      </c>
      <c r="D40" s="50"/>
    </row>
    <row r="41" spans="1:4">
      <c r="A41" s="46"/>
      <c r="B41" s="51" t="s">
        <v>497</v>
      </c>
      <c r="C41" s="51" t="str">
        <f>Administration!C64</f>
        <v>Trulie Thompson</v>
      </c>
      <c r="D41" s="74"/>
    </row>
    <row r="42" spans="1:4">
      <c r="A42" s="46"/>
      <c r="B42" s="61" t="s">
        <v>442</v>
      </c>
      <c r="C42" s="49" t="str">
        <f>Administration!C61</f>
        <v>Dani Vieira</v>
      </c>
      <c r="D42" s="61"/>
    </row>
    <row r="43" spans="1:4">
      <c r="A43" s="46"/>
      <c r="B43" s="54" t="s">
        <v>127</v>
      </c>
      <c r="C43" s="55" t="s">
        <v>119</v>
      </c>
      <c r="D43" s="53"/>
    </row>
    <row r="44" spans="1:4">
      <c r="A44" s="46"/>
      <c r="B44" s="50" t="s">
        <v>435</v>
      </c>
      <c r="C44" s="50" t="str">
        <f>Administration!B70</f>
        <v>Cecilia Nguyen</v>
      </c>
      <c r="D44" s="50" t="str">
        <f>Administration!C70</f>
        <v>ASMCstudentorgs@vcccd.edu</v>
      </c>
    </row>
    <row r="45" spans="1:4">
      <c r="B45" s="72" t="s">
        <v>367</v>
      </c>
      <c r="C45" s="50" t="str">
        <f>Administration!B71</f>
        <v>-</v>
      </c>
      <c r="D45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F27" sqref="F27"/>
    </sheetView>
  </sheetViews>
  <sheetFormatPr defaultColWidth="10.77734375" defaultRowHeight="14.4"/>
  <cols>
    <col min="1" max="1" width="9.5546875" style="46" bestFit="1" customWidth="1"/>
    <col min="2" max="2" width="59.33203125" style="46" bestFit="1" customWidth="1"/>
    <col min="3" max="3" width="23.44140625" style="46" bestFit="1" customWidth="1"/>
    <col min="4" max="4" width="19.77734375" style="46" customWidth="1"/>
    <col min="5" max="6" width="10.77734375" style="46"/>
    <col min="7" max="7" width="57.6640625" style="46" customWidth="1"/>
    <col min="8" max="8" width="29" style="46" customWidth="1"/>
    <col min="9" max="9" width="35.77734375" style="46" bestFit="1" customWidth="1"/>
    <col min="10" max="16384" width="10.77734375" style="46"/>
  </cols>
  <sheetData>
    <row r="1" spans="1:9">
      <c r="E1" s="46" t="s">
        <v>193</v>
      </c>
    </row>
    <row r="2" spans="1:9" ht="23.4">
      <c r="A2" s="526" t="s">
        <v>501</v>
      </c>
      <c r="B2" s="526"/>
      <c r="C2" s="526"/>
      <c r="D2" s="526"/>
    </row>
    <row r="3" spans="1:9">
      <c r="B3" s="47"/>
      <c r="C3" s="47"/>
      <c r="D3" s="47"/>
    </row>
    <row r="4" spans="1:9">
      <c r="A4" s="64" t="s">
        <v>298</v>
      </c>
      <c r="B4" s="73" t="s">
        <v>355</v>
      </c>
      <c r="C4" s="51" t="str">
        <f>Administration!B4</f>
        <v>Mary Rees</v>
      </c>
      <c r="D4" s="74"/>
    </row>
    <row r="5" spans="1:9">
      <c r="B5" s="64" t="s">
        <v>161</v>
      </c>
      <c r="C5" s="49" t="str">
        <f>Administration!C40</f>
        <v>Letrisha Mai / Scarlet Relle</v>
      </c>
      <c r="D5" s="50"/>
    </row>
    <row r="6" spans="1:9">
      <c r="A6" s="64" t="s">
        <v>50</v>
      </c>
      <c r="B6" s="75" t="s">
        <v>154</v>
      </c>
      <c r="C6" s="51" t="str">
        <f>Administration!D40</f>
        <v>Michael E. Trainor</v>
      </c>
      <c r="D6" s="74"/>
    </row>
    <row r="7" spans="1:9">
      <c r="B7" s="48" t="s">
        <v>163</v>
      </c>
      <c r="C7" s="61" t="str">
        <f>Administration!E40</f>
        <v>Kim Watters</v>
      </c>
      <c r="D7" s="50"/>
    </row>
    <row r="8" spans="1:9">
      <c r="B8" s="75" t="s">
        <v>163</v>
      </c>
      <c r="C8" s="51" t="str">
        <f>Administration!F40</f>
        <v>Alan Courter</v>
      </c>
      <c r="D8" s="74"/>
    </row>
    <row r="9" spans="1:9">
      <c r="B9" s="60" t="s">
        <v>356</v>
      </c>
      <c r="C9" s="61" t="str">
        <f>Administration!G40</f>
        <v>Letrisha Mai</v>
      </c>
    </row>
    <row r="10" spans="1:9">
      <c r="B10" s="75" t="s">
        <v>357</v>
      </c>
      <c r="C10" s="51" t="str">
        <f>Administration!H40</f>
        <v>Mary LaBarge</v>
      </c>
      <c r="D10" s="76"/>
    </row>
    <row r="11" spans="1:9">
      <c r="B11" s="60" t="s">
        <v>282</v>
      </c>
      <c r="C11" s="61" t="str">
        <f>'Academic Senate'!C4</f>
        <v>Nenagh Brown</v>
      </c>
    </row>
    <row r="12" spans="1:9">
      <c r="B12" s="75" t="s">
        <v>164</v>
      </c>
      <c r="C12" s="51" t="str">
        <f>Administration!I40</f>
        <v>Rex Edwards</v>
      </c>
      <c r="D12" s="76"/>
    </row>
    <row r="13" spans="1:9">
      <c r="B13" s="52" t="s">
        <v>290</v>
      </c>
      <c r="C13" s="62"/>
      <c r="D13" s="62"/>
    </row>
    <row r="14" spans="1:9">
      <c r="B14" s="65" t="str">
        <f>Administration!A10</f>
        <v>ACCESS, Kinesiology, Athletics, Math, DE and Teaching and Learning</v>
      </c>
      <c r="C14" s="63" t="str">
        <f>Administration!B10</f>
        <v>Matt Calfin</v>
      </c>
      <c r="H14" s="63"/>
      <c r="I14" s="63"/>
    </row>
    <row r="15" spans="1:9">
      <c r="B15" s="77" t="str">
        <f>Administration!A12</f>
        <v>Physical Sciences &amp; Career Education</v>
      </c>
      <c r="C15" s="153" t="str">
        <f>Administration!B12</f>
        <v>David Gatewood</v>
      </c>
      <c r="D15" s="76"/>
    </row>
    <row r="16" spans="1:9" ht="13.95" customHeight="1">
      <c r="B16" s="64" t="str">
        <f>Administration!A16</f>
        <v>Institutional Effectiveness &amp; Planning, Grants and PACE</v>
      </c>
      <c r="C16" s="46" t="str">
        <f>Administration!B16</f>
        <v>Oleg Bespalov</v>
      </c>
    </row>
    <row r="17" spans="1:4">
      <c r="B17" s="52" t="s">
        <v>152</v>
      </c>
      <c r="C17" s="52" t="s">
        <v>148</v>
      </c>
      <c r="D17" s="56" t="s">
        <v>48</v>
      </c>
    </row>
    <row r="18" spans="1:4">
      <c r="B18" s="51" t="s">
        <v>137</v>
      </c>
      <c r="C18" s="51" t="str">
        <f>'ACCESS, Kin., Athletics, Math'!E12</f>
        <v>Silva Arzunyan</v>
      </c>
      <c r="D18" s="51" t="str">
        <f>'ACCESS, Kin., Athletics, Math'!F12</f>
        <v>Jolie Herzig</v>
      </c>
    </row>
    <row r="19" spans="1:4">
      <c r="B19" s="49" t="s">
        <v>274</v>
      </c>
      <c r="C19" s="49" t="str">
        <f>'ACCESS, Kin., Athletics, Math'!E11</f>
        <v>Brock Cushman</v>
      </c>
      <c r="D19" s="49" t="str">
        <f>'ACCESS, Kin., Athletics, Math'!F11</f>
        <v>Remy McCarthy</v>
      </c>
    </row>
    <row r="20" spans="1:4">
      <c r="B20" s="51" t="s">
        <v>139</v>
      </c>
      <c r="C20" s="51" t="str">
        <f>'Bus, Soc&amp;Bhv Sci,Child Dev,Lang'!E14</f>
        <v>Veronique Boucquey</v>
      </c>
      <c r="D20" s="51" t="str">
        <f>'Bus, Soc&amp;Bhv Sci,Child Dev,Lang'!F14</f>
        <v>-</v>
      </c>
    </row>
    <row r="21" spans="1:4">
      <c r="B21" s="49" t="s">
        <v>264</v>
      </c>
      <c r="C21" s="61" t="str">
        <f>'Bus, Soc&amp;Bhv Sci,Child Dev,Lang'!E13</f>
        <v>Ruth Bennington</v>
      </c>
      <c r="D21" s="61" t="str">
        <f>'Bus, Soc&amp;Bhv Sci,Child Dev,Lang'!F13</f>
        <v>Josepha Baca</v>
      </c>
    </row>
    <row r="22" spans="1:4">
      <c r="B22" s="51" t="s">
        <v>141</v>
      </c>
      <c r="C22" s="51" t="str">
        <f>'Physical Sci &amp; Career Ed'!E9</f>
        <v>Robert Keil</v>
      </c>
      <c r="D22" s="51" t="str">
        <f>'Physical Sci &amp; Career Ed'!F9</f>
        <v>-</v>
      </c>
    </row>
    <row r="23" spans="1:4">
      <c r="B23" s="49" t="s">
        <v>143</v>
      </c>
      <c r="C23" s="61" t="str">
        <f>'Bus, Soc&amp;Bhv Sci,Child Dev,Lang'!E12</f>
        <v xml:space="preserve">Shannon Coulter </v>
      </c>
      <c r="D23" s="61" t="str">
        <f>'Bus, Soc&amp;Bhv Sci,Child Dev,Lang'!F12</f>
        <v>Cindy Sheaks-McGowan</v>
      </c>
    </row>
    <row r="24" spans="1:4">
      <c r="B24" s="51" t="s">
        <v>145</v>
      </c>
      <c r="C24" s="51" t="str">
        <f>'Counsl,EOPS, Student Health Ctr'!E10</f>
        <v>Jodi Dickey</v>
      </c>
      <c r="D24" s="51" t="str">
        <f>'Counsl,EOPS, Student Health Ctr'!F10</f>
        <v>-</v>
      </c>
    </row>
    <row r="25" spans="1:4">
      <c r="B25" s="61" t="s">
        <v>130</v>
      </c>
      <c r="C25" s="61" t="str">
        <f>'EATM, Life, Health Sci'!E9</f>
        <v>-</v>
      </c>
      <c r="D25" s="61" t="str">
        <f>'EATM, Life, Health Sci'!F9</f>
        <v>-</v>
      </c>
    </row>
    <row r="26" spans="1:4">
      <c r="B26" s="51" t="s">
        <v>244</v>
      </c>
      <c r="C26" s="51" t="str">
        <f>'English &amp; Student Life'!E8</f>
        <v>Wade Bradford</v>
      </c>
      <c r="D26" s="51" t="str">
        <f>'English &amp; Student Life'!F8</f>
        <v>-</v>
      </c>
    </row>
    <row r="27" spans="1:4">
      <c r="B27" t="s">
        <v>132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59"/>
      <c r="B28" s="259" t="s">
        <v>136</v>
      </c>
      <c r="C28" s="259" t="str">
        <f>'EATM, Life, Health Sci'!E11</f>
        <v>Beth Miller</v>
      </c>
      <c r="D28" s="259" t="str">
        <f>'EATM, Life, Health Sci'!F11</f>
        <v>-</v>
      </c>
    </row>
    <row r="29" spans="1:4">
      <c r="A29" s="241"/>
      <c r="B29" s="241" t="s">
        <v>138</v>
      </c>
      <c r="C29" s="241" t="str">
        <f>'ACCESS, Kin., Athletics, Math'!E14</f>
        <v>Renée Butler</v>
      </c>
      <c r="D29" s="241" t="str">
        <f>'ACCESS, Kin., Athletics, Math'!F14</f>
        <v>-</v>
      </c>
    </row>
    <row r="30" spans="1:4">
      <c r="A30" s="259"/>
      <c r="B30" s="259" t="s">
        <v>275</v>
      </c>
      <c r="C30" s="259" t="str">
        <f>'Arts, Media, &amp; Comm Studies'!E11</f>
        <v>Cande Larson</v>
      </c>
      <c r="D30" s="259" t="str">
        <f>'Arts, Media, &amp; Comm Studies'!F11</f>
        <v>-</v>
      </c>
    </row>
    <row r="31" spans="1:4">
      <c r="A31" s="241"/>
      <c r="B31" s="241" t="s">
        <v>495</v>
      </c>
      <c r="C31" s="241" t="str">
        <f>'Arts, Media, &amp; Comm Studies'!E9</f>
        <v>Robert Salas</v>
      </c>
      <c r="D31" s="241" t="str">
        <f>'Arts, Media, &amp; Comm Studies'!F9</f>
        <v>Nathan Bowen</v>
      </c>
    </row>
    <row r="32" spans="1:4">
      <c r="A32" s="259"/>
      <c r="B32" s="259" t="s">
        <v>524</v>
      </c>
      <c r="C32" s="259" t="str">
        <f>'Physical Sci &amp; Career Ed'!E8</f>
        <v>Erik Reese</v>
      </c>
      <c r="D32" s="259" t="str">
        <f>'Physical Sci &amp; Career Ed'!F8</f>
        <v>-</v>
      </c>
    </row>
    <row r="33" spans="1:4">
      <c r="A33" s="241"/>
      <c r="B33" s="241" t="s">
        <v>140</v>
      </c>
      <c r="C33" s="241" t="str">
        <f>'Bus, Soc&amp;Bhv Sci,Child Dev,Lang'!E11</f>
        <v>Christian Beam</v>
      </c>
      <c r="D33" s="241" t="str">
        <f>'Bus, Soc&amp;Bhv Sci,Child Dev,Lang'!F11</f>
        <v>Hugo Hernandez</v>
      </c>
    </row>
    <row r="34" spans="1:4">
      <c r="B34" s="232" t="s">
        <v>496</v>
      </c>
      <c r="C34" s="232" t="str">
        <f>'Arts, Media, &amp; Comm Studies'!E10</f>
        <v>Erika Lizée</v>
      </c>
      <c r="D34" s="232" t="str">
        <f>'Arts, Media, &amp; Comm Studies'!F10</f>
        <v>-</v>
      </c>
    </row>
    <row r="35" spans="1:4">
      <c r="B35" t="s">
        <v>144</v>
      </c>
      <c r="C35" t="str">
        <f>'Bus, Soc&amp;Bhv Sci,Child Dev,Lang'!E15</f>
        <v>-</v>
      </c>
      <c r="D35" t="str">
        <f>'Bus, Soc&amp;Bhv Sci,Child Dev,Lang'!F15</f>
        <v>-</v>
      </c>
    </row>
    <row r="36" spans="1:4">
      <c r="B36" s="54" t="s">
        <v>127</v>
      </c>
      <c r="C36" s="55" t="s">
        <v>119</v>
      </c>
      <c r="D36" s="53"/>
    </row>
    <row r="37" spans="1:4">
      <c r="B37" s="50" t="s">
        <v>368</v>
      </c>
      <c r="C37" s="50" t="str">
        <f>Administration!B72</f>
        <v>-</v>
      </c>
      <c r="D37" s="50" t="str">
        <f>Administration!C72</f>
        <v>-</v>
      </c>
    </row>
    <row r="38" spans="1:4">
      <c r="B38" s="71"/>
      <c r="C38" s="72"/>
      <c r="D38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E16" sqref="E16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194</v>
      </c>
      <c r="F1" t="s">
        <v>187</v>
      </c>
    </row>
    <row r="2" spans="1:6" ht="22.8">
      <c r="A2" s="525" t="s">
        <v>502</v>
      </c>
      <c r="B2" s="525"/>
      <c r="C2" s="525"/>
      <c r="D2" s="525"/>
    </row>
    <row r="3" spans="1:6">
      <c r="A3" s="46"/>
      <c r="B3" s="47"/>
      <c r="C3" s="47"/>
      <c r="D3" s="47"/>
    </row>
    <row r="4" spans="1:6">
      <c r="A4" s="64" t="s">
        <v>49</v>
      </c>
      <c r="B4" s="75" t="s">
        <v>170</v>
      </c>
      <c r="C4" s="51" t="str">
        <f>Administration!B43</f>
        <v>Oleg Bespalov</v>
      </c>
      <c r="D4" s="74"/>
    </row>
    <row r="5" spans="1:6">
      <c r="A5" s="46"/>
      <c r="B5" s="48" t="s">
        <v>171</v>
      </c>
      <c r="C5" s="49" t="str">
        <f>Administration!C43</f>
        <v>Nenagh Brown</v>
      </c>
      <c r="D5" s="50"/>
    </row>
    <row r="6" spans="1:6">
      <c r="A6" s="64" t="s">
        <v>150</v>
      </c>
      <c r="B6" s="75" t="s">
        <v>276</v>
      </c>
      <c r="C6" s="51" t="str">
        <f>Administration!B4</f>
        <v>Mary Rees</v>
      </c>
      <c r="D6" s="74"/>
    </row>
    <row r="7" spans="1:6">
      <c r="A7" s="46"/>
      <c r="B7" s="48" t="s">
        <v>277</v>
      </c>
      <c r="C7" s="49" t="str">
        <f>Administration!B5</f>
        <v>Amanuel Gebru</v>
      </c>
      <c r="D7" s="50"/>
    </row>
    <row r="8" spans="1:6">
      <c r="A8" s="46"/>
      <c r="B8" s="75" t="s">
        <v>278</v>
      </c>
      <c r="C8" s="51" t="str">
        <f>Administration!B6</f>
        <v>Silvia Barajas</v>
      </c>
      <c r="D8" s="74"/>
    </row>
    <row r="9" spans="1:6">
      <c r="A9" s="46"/>
      <c r="B9" s="48" t="s">
        <v>195</v>
      </c>
      <c r="C9" s="49" t="str">
        <f>'Academic Senate'!C4</f>
        <v>Nenagh Brown</v>
      </c>
      <c r="D9" s="72"/>
    </row>
    <row r="10" spans="1:6">
      <c r="A10" s="46"/>
      <c r="B10" s="52" t="s">
        <v>196</v>
      </c>
      <c r="C10" s="78"/>
      <c r="D10" s="53"/>
    </row>
    <row r="11" spans="1:6">
      <c r="A11" s="46"/>
      <c r="B11" s="114" t="str">
        <f>Administration!A9</f>
        <v>English and Sudent Life</v>
      </c>
      <c r="C11" s="61" t="str">
        <f>Administration!B9</f>
        <v>Samuel Lingrosso</v>
      </c>
      <c r="D11" s="72"/>
    </row>
    <row r="12" spans="1:6">
      <c r="A12" s="46"/>
      <c r="B12" s="139" t="str">
        <f>Administration!A10</f>
        <v>ACCESS, Kinesiology, Athletics, Math, DE and Teaching and Learning</v>
      </c>
      <c r="C12" s="51" t="str">
        <f>Administration!B10</f>
        <v>Matt Calfin</v>
      </c>
      <c r="D12" s="74"/>
    </row>
    <row r="13" spans="1:6">
      <c r="A13" s="46"/>
      <c r="B13" s="114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39" t="str">
        <f>Administration!A12</f>
        <v>Physical Sciences &amp; Career Education</v>
      </c>
      <c r="C14" s="51" t="str">
        <f>Administration!B12</f>
        <v>David Gatewood</v>
      </c>
      <c r="D14" s="74"/>
    </row>
    <row r="15" spans="1:6">
      <c r="A15" s="46"/>
      <c r="B15" s="114" t="str">
        <f>Administration!A13</f>
        <v>Business, Social &amp; Behavioral Scineces, Child Development, &amp; Languages</v>
      </c>
      <c r="C15" s="61" t="str">
        <f>Administration!B13</f>
        <v>Howard Davis</v>
      </c>
      <c r="D15" s="50"/>
    </row>
    <row r="16" spans="1:6">
      <c r="A16" s="46"/>
      <c r="B16" s="139" t="str">
        <f>Administration!A14</f>
        <v>A&amp;R, Counseling, Student Life &amp; Support, EOPS &amp; Student Health Ctr</v>
      </c>
      <c r="C16" s="51" t="str">
        <f>Administration!B14</f>
        <v>Khushnor Dadabhoy</v>
      </c>
      <c r="D16" s="74"/>
    </row>
    <row r="17" spans="1:4">
      <c r="A17" s="46"/>
      <c r="B17" s="114" t="str">
        <f>Administration!A15</f>
        <v>Arts, Media &amp; Communication Studies</v>
      </c>
      <c r="C17" s="61" t="str">
        <f>Administration!B15</f>
        <v>Monica Garcia</v>
      </c>
      <c r="D17" s="50"/>
    </row>
    <row r="18" spans="1:4">
      <c r="A18" s="46"/>
      <c r="B18" s="114" t="str">
        <f>Administration!A16</f>
        <v>Institutional Effectiveness &amp; Planning, Grants and PACE</v>
      </c>
      <c r="C18" s="61" t="str">
        <f>Administration!B16</f>
        <v>Oleg Bespalov</v>
      </c>
      <c r="D18" s="50"/>
    </row>
    <row r="19" spans="1:4">
      <c r="A19" s="46"/>
      <c r="B19" s="52" t="s">
        <v>152</v>
      </c>
      <c r="C19" s="52" t="s">
        <v>148</v>
      </c>
      <c r="D19" s="56" t="s">
        <v>48</v>
      </c>
    </row>
    <row r="20" spans="1:4">
      <c r="A20" s="46"/>
      <c r="B20" s="51" t="s">
        <v>137</v>
      </c>
      <c r="C20" s="51" t="str">
        <f>'ACCESS, Kin., Athletics, Math'!E25</f>
        <v>Silva Arzunyan</v>
      </c>
      <c r="D20" s="51" t="str">
        <f>'ACCESS, Kin., Athletics, Math'!F25</f>
        <v>-</v>
      </c>
    </row>
    <row r="21" spans="1:4">
      <c r="A21" s="46"/>
      <c r="B21" s="49" t="s">
        <v>274</v>
      </c>
      <c r="C21" s="49" t="str">
        <f>'ACCESS, Kin., Athletics, Math'!E24</f>
        <v>Remy McCarthy</v>
      </c>
      <c r="D21" s="49" t="str">
        <f>'ACCESS, Kin., Athletics, Math'!F24</f>
        <v>-</v>
      </c>
    </row>
    <row r="22" spans="1:4">
      <c r="A22" s="46"/>
      <c r="B22" s="51" t="s">
        <v>139</v>
      </c>
      <c r="C22" s="51" t="str">
        <f>'Bus, Soc&amp;Bhv Sci,Child Dev,Lang'!E29</f>
        <v>Chad Basile</v>
      </c>
      <c r="D22" s="51" t="str">
        <f>'Bus, Soc&amp;Bhv Sci,Child Dev,Lang'!F29</f>
        <v>Dani Vieira</v>
      </c>
    </row>
    <row r="23" spans="1:4">
      <c r="A23" s="46"/>
      <c r="B23" s="49" t="s">
        <v>264</v>
      </c>
      <c r="C23" s="49" t="str">
        <f>'Bus, Soc&amp;Bhv Sci,Child Dev,Lang'!E28</f>
        <v>Reet Sumal</v>
      </c>
      <c r="D23" s="49" t="str">
        <f>'Bus, Soc&amp;Bhv Sci,Child Dev,Lang'!F28</f>
        <v>-</v>
      </c>
    </row>
    <row r="24" spans="1:4">
      <c r="A24" s="46"/>
      <c r="B24" s="51" t="s">
        <v>141</v>
      </c>
      <c r="C24" s="51" t="str">
        <f>'Physical Sci &amp; Career Ed'!E18</f>
        <v>Roger Putnam</v>
      </c>
      <c r="D24" s="51" t="str">
        <f>'Physical Sci &amp; Career Ed'!F18</f>
        <v>Rob Keil</v>
      </c>
    </row>
    <row r="25" spans="1:4">
      <c r="A25" s="46"/>
      <c r="B25" s="49" t="s">
        <v>143</v>
      </c>
      <c r="C25" s="49" t="str">
        <f>'Bus, Soc&amp;Bhv Sci,Child Dev,Lang'!E27</f>
        <v>Cindy Sheaks-McGowan</v>
      </c>
      <c r="D25" s="49" t="str">
        <f>'Bus, Soc&amp;Bhv Sci,Child Dev,Lang'!F27</f>
        <v>-</v>
      </c>
    </row>
    <row r="26" spans="1:4">
      <c r="A26" s="46"/>
      <c r="B26" s="51" t="s">
        <v>145</v>
      </c>
      <c r="C26" s="51" t="str">
        <f>'Counsl,EOPS, Student Health Ctr'!E21</f>
        <v>Jodi Dickey</v>
      </c>
      <c r="D26" s="51" t="str">
        <f>'Counsl,EOPS, Student Health Ctr'!F21</f>
        <v>-</v>
      </c>
    </row>
    <row r="27" spans="1:4">
      <c r="A27" s="46"/>
      <c r="B27" s="61" t="s">
        <v>130</v>
      </c>
      <c r="C27" s="61" t="str">
        <f>'EATM, Life, Health Sci'!E20</f>
        <v>Gary Wilson</v>
      </c>
      <c r="D27" s="61" t="str">
        <f>'EATM, Life, Health Sci'!F20</f>
        <v>-</v>
      </c>
    </row>
    <row r="28" spans="1:4">
      <c r="A28" s="46"/>
      <c r="B28" s="51" t="s">
        <v>244</v>
      </c>
      <c r="C28" s="51" t="str">
        <f>'English &amp; Student Life'!E17</f>
        <v>Sydney Sims</v>
      </c>
      <c r="D28" s="51" t="str">
        <f>'English &amp; Student Life'!F17</f>
        <v>-</v>
      </c>
    </row>
    <row r="29" spans="1:4" s="241" customFormat="1">
      <c r="A29" s="46"/>
      <c r="B29" s="241" t="s">
        <v>400</v>
      </c>
      <c r="C29" s="241" t="str">
        <f>'Counsl,EOPS, Student Health Ctr'!E19</f>
        <v>-</v>
      </c>
      <c r="D29" s="241" t="str">
        <f>'Counsl,EOPS, Student Health Ctr'!F19</f>
        <v>-</v>
      </c>
    </row>
    <row r="30" spans="1:4">
      <c r="A30" s="46"/>
      <c r="B30" s="259" t="s">
        <v>132</v>
      </c>
      <c r="C30" s="259" t="str">
        <f>'EATM, Life, Health Sci'!E21</f>
        <v>Christina Lee</v>
      </c>
      <c r="D30" s="259" t="str">
        <f>'EATM, Life, Health Sci'!F21</f>
        <v>-</v>
      </c>
    </row>
    <row r="31" spans="1:4" s="241" customFormat="1">
      <c r="A31" s="46"/>
      <c r="B31" s="241" t="s">
        <v>135</v>
      </c>
      <c r="C31" s="241" t="str">
        <f>'ACCESS, Kin., Athletics, Math'!E26</f>
        <v>Danielle Kaprelian</v>
      </c>
      <c r="D31" s="241" t="str">
        <f>'ACCESS, Kin., Athletics, Math'!F26</f>
        <v>-</v>
      </c>
    </row>
    <row r="32" spans="1:4">
      <c r="A32" s="46"/>
      <c r="B32" s="232" t="s">
        <v>136</v>
      </c>
      <c r="C32" s="232" t="str">
        <f>'EATM, Life, Health Sci'!E22</f>
        <v>Audrey Chen</v>
      </c>
      <c r="D32" s="232" t="str">
        <f>'EATM, Life, Health Sci'!F22</f>
        <v>-</v>
      </c>
    </row>
    <row r="33" spans="1:4">
      <c r="A33" s="46"/>
      <c r="B33" t="s">
        <v>138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6"/>
      <c r="B34" s="232" t="s">
        <v>275</v>
      </c>
      <c r="C34" s="232" t="str">
        <f>'Arts, Media, &amp; Comm Studies'!E22</f>
        <v>Rolland Petrello</v>
      </c>
      <c r="D34" s="232" t="str">
        <f>'Arts, Media, &amp; Comm Studies'!F22</f>
        <v>-</v>
      </c>
    </row>
    <row r="35" spans="1:4">
      <c r="A35" s="46"/>
      <c r="B35" s="61" t="s">
        <v>495</v>
      </c>
      <c r="C35" s="61" t="str">
        <f>'Arts, Media, &amp; Comm Studies'!E20</f>
        <v>John Loprieno</v>
      </c>
      <c r="D35" s="61" t="str">
        <f>'Arts, Media, &amp; Comm Studies'!F20</f>
        <v>-</v>
      </c>
    </row>
    <row r="36" spans="1:4">
      <c r="A36" s="46"/>
      <c r="B36" s="51" t="s">
        <v>524</v>
      </c>
      <c r="C36" s="51" t="str">
        <f>'Physical Sci &amp; Career Ed'!E17</f>
        <v>Erik Reese</v>
      </c>
      <c r="D36" s="51" t="str">
        <f>'Physical Sci &amp; Career Ed'!F17</f>
        <v>-</v>
      </c>
    </row>
    <row r="37" spans="1:4">
      <c r="A37" s="46"/>
      <c r="B37" s="61" t="s">
        <v>140</v>
      </c>
      <c r="C37" s="61" t="str">
        <f>'Bus, Soc&amp;Bhv Sci,Child Dev,Lang'!E31</f>
        <v>Christian Beam</v>
      </c>
      <c r="D37" s="61" t="str">
        <f>'Bus, Soc&amp;Bhv Sci,Child Dev,Lang'!F31</f>
        <v>Hugo Hernandez</v>
      </c>
    </row>
    <row r="38" spans="1:4" s="241" customFormat="1">
      <c r="A38" s="46"/>
      <c r="B38" s="232" t="s">
        <v>142</v>
      </c>
      <c r="C38" s="232" t="str">
        <f>'Counsl,EOPS, Student Health Ctr'!E20</f>
        <v>Sharon Manakas</v>
      </c>
      <c r="D38" s="232" t="str">
        <f>'Counsl,EOPS, Student Health Ctr'!F20</f>
        <v>-</v>
      </c>
    </row>
    <row r="39" spans="1:4">
      <c r="A39" s="46"/>
      <c r="B39" s="241" t="s">
        <v>496</v>
      </c>
      <c r="C39" s="241" t="str">
        <f>'Arts, Media, &amp; Comm Studies'!E21</f>
        <v>Erika Lizée</v>
      </c>
      <c r="D39" s="241" t="str">
        <f>'Arts, Media, &amp; Comm Studies'!F21</f>
        <v>-</v>
      </c>
    </row>
    <row r="40" spans="1:4">
      <c r="A40" s="46"/>
      <c r="B40" s="259" t="s">
        <v>144</v>
      </c>
      <c r="C40" s="259" t="str">
        <f>'Bus, Soc&amp;Bhv Sci,Child Dev,Lang'!E30</f>
        <v>-</v>
      </c>
      <c r="D40" s="259" t="str">
        <f>'Bus, Soc&amp;Bhv Sci,Child Dev,Lang'!F30</f>
        <v>-</v>
      </c>
    </row>
    <row r="41" spans="1:4">
      <c r="A41" s="46"/>
      <c r="B41" s="54" t="s">
        <v>127</v>
      </c>
      <c r="C41" s="55" t="s">
        <v>119</v>
      </c>
      <c r="D41" s="53"/>
    </row>
    <row r="42" spans="1:4">
      <c r="B42" s="50" t="s">
        <v>368</v>
      </c>
      <c r="C42" s="50" t="str">
        <f>Administration!B73</f>
        <v>Jennifer Pezzuto</v>
      </c>
      <c r="D42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77734375" defaultRowHeight="14.4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2.77734375" style="4" bestFit="1" customWidth="1"/>
    <col min="5" max="5" width="27.109375" style="4" bestFit="1" customWidth="1"/>
    <col min="6" max="6" width="25.77734375" style="4" bestFit="1" customWidth="1"/>
    <col min="7" max="7" width="20.44140625" style="4" bestFit="1" customWidth="1"/>
    <col min="8" max="8" width="8.44140625" style="4" bestFit="1" customWidth="1"/>
    <col min="9" max="16384" width="10.77734375" style="4"/>
  </cols>
  <sheetData>
    <row r="1" spans="1:8">
      <c r="E1" s="4" t="s">
        <v>190</v>
      </c>
      <c r="F1" s="4" t="s">
        <v>189</v>
      </c>
    </row>
    <row r="2" spans="1:8" ht="22.8">
      <c r="A2" s="529" t="s">
        <v>503</v>
      </c>
      <c r="B2" s="529"/>
      <c r="C2" s="529"/>
      <c r="D2" s="91"/>
      <c r="E2" s="93"/>
      <c r="F2" s="93"/>
      <c r="G2" s="93"/>
      <c r="H2" s="93"/>
    </row>
    <row r="3" spans="1:8" ht="15.6">
      <c r="A3" s="88"/>
      <c r="B3" s="88"/>
      <c r="C3" s="89"/>
      <c r="E3" s="72"/>
      <c r="F3" s="66"/>
      <c r="G3" s="66"/>
      <c r="H3" s="66"/>
    </row>
    <row r="4" spans="1:8">
      <c r="A4" s="103" t="s">
        <v>49</v>
      </c>
      <c r="B4" s="104" t="s">
        <v>361</v>
      </c>
      <c r="C4" s="101" t="str">
        <f>Administration!B6</f>
        <v>Silvia Barajas</v>
      </c>
      <c r="D4" s="74"/>
      <c r="E4" s="72"/>
      <c r="F4" s="60"/>
      <c r="G4" s="61"/>
      <c r="H4" s="72"/>
    </row>
    <row r="5" spans="1:8">
      <c r="A5" s="103"/>
      <c r="B5" s="94" t="s">
        <v>161</v>
      </c>
      <c r="C5" s="96" t="str">
        <f>Administration!C46</f>
        <v>Norm Marten</v>
      </c>
      <c r="D5" s="50"/>
      <c r="E5" s="72"/>
      <c r="F5" s="60"/>
      <c r="G5" s="61"/>
      <c r="H5" s="72"/>
    </row>
    <row r="6" spans="1:8">
      <c r="A6" s="103" t="s">
        <v>61</v>
      </c>
      <c r="B6" s="75" t="s">
        <v>276</v>
      </c>
      <c r="C6" s="51" t="str">
        <f>Administration!B4</f>
        <v>Mary Rees</v>
      </c>
      <c r="D6" s="74"/>
      <c r="E6" s="72"/>
      <c r="F6" s="60"/>
      <c r="G6" s="61"/>
      <c r="H6" s="72"/>
    </row>
    <row r="7" spans="1:8">
      <c r="A7" s="95"/>
      <c r="B7" s="48" t="s">
        <v>277</v>
      </c>
      <c r="C7" s="61" t="str">
        <f>Administration!B5</f>
        <v>Amanuel Gebru</v>
      </c>
      <c r="D7" s="50"/>
      <c r="E7" s="72"/>
      <c r="F7" s="60"/>
      <c r="G7" s="61"/>
      <c r="H7" s="72"/>
    </row>
    <row r="8" spans="1:8">
      <c r="A8" s="96"/>
      <c r="B8" s="75" t="s">
        <v>278</v>
      </c>
      <c r="C8" s="51" t="str">
        <f>Administration!B6</f>
        <v>Silvia Barajas</v>
      </c>
      <c r="D8" s="74"/>
      <c r="E8" s="72"/>
      <c r="F8" s="60"/>
      <c r="G8" s="61"/>
      <c r="H8" s="72"/>
    </row>
    <row r="9" spans="1:8">
      <c r="A9" s="96"/>
      <c r="B9" s="60" t="s">
        <v>282</v>
      </c>
      <c r="C9" s="61" t="str">
        <f>Administration!B28</f>
        <v>Nenagh Brown</v>
      </c>
      <c r="D9" s="72"/>
      <c r="E9" s="72"/>
      <c r="F9" s="60"/>
      <c r="G9" s="61"/>
      <c r="H9" s="72"/>
    </row>
    <row r="10" spans="1:8">
      <c r="A10" s="96"/>
      <c r="B10" s="104" t="s">
        <v>280</v>
      </c>
      <c r="C10" s="101" t="str">
        <f>Administration!E46</f>
        <v>John Sinutko</v>
      </c>
      <c r="D10" s="112"/>
      <c r="E10" s="72"/>
      <c r="F10" s="60"/>
      <c r="G10" s="61"/>
      <c r="H10" s="72"/>
    </row>
    <row r="11" spans="1:8">
      <c r="A11" s="96"/>
      <c r="B11" s="87"/>
      <c r="C11" s="105" t="str">
        <f>Administration!F46</f>
        <v>Michelle Perry</v>
      </c>
      <c r="D11" s="72"/>
      <c r="E11" s="72"/>
      <c r="F11" s="60"/>
      <c r="G11" s="61"/>
      <c r="H11" s="72"/>
    </row>
    <row r="12" spans="1:8">
      <c r="B12" s="104"/>
      <c r="C12" s="101" t="str">
        <f>Administration!G46</f>
        <v>Dan McMichael</v>
      </c>
      <c r="D12" s="74"/>
      <c r="E12" s="72"/>
      <c r="F12" s="60"/>
      <c r="G12" s="61"/>
      <c r="H12" s="72"/>
    </row>
    <row r="13" spans="1:8">
      <c r="B13" s="94" t="s">
        <v>283</v>
      </c>
      <c r="C13" s="105" t="str">
        <f>Administration!H46</f>
        <v>John Dobbins</v>
      </c>
      <c r="D13" s="72"/>
      <c r="E13" s="72"/>
      <c r="F13" s="60"/>
      <c r="G13" s="61"/>
      <c r="H13" s="72"/>
    </row>
    <row r="14" spans="1:8">
      <c r="B14" s="104"/>
      <c r="C14" s="101" t="str">
        <f>Administration!I46</f>
        <v>-</v>
      </c>
      <c r="D14" s="74"/>
      <c r="E14" s="72"/>
      <c r="F14" s="60"/>
      <c r="G14" s="61"/>
      <c r="H14" s="72"/>
    </row>
    <row r="15" spans="1:8">
      <c r="B15" s="94"/>
      <c r="C15" s="105" t="str">
        <f>Administration!J46</f>
        <v>-</v>
      </c>
      <c r="D15" s="72"/>
      <c r="E15" s="72"/>
      <c r="F15" s="60"/>
      <c r="G15" s="61"/>
      <c r="H15" s="72"/>
    </row>
    <row r="16" spans="1:8" customFormat="1">
      <c r="A16" s="103"/>
      <c r="B16" s="94" t="s">
        <v>296</v>
      </c>
      <c r="C16" s="96" t="str">
        <f>Administration!K46</f>
        <v>Kim Korinke</v>
      </c>
      <c r="D16" s="46"/>
      <c r="E16" s="46"/>
      <c r="F16" s="46"/>
    </row>
    <row r="17" spans="1:8">
      <c r="A17" s="103"/>
      <c r="B17" s="104" t="s">
        <v>175</v>
      </c>
      <c r="C17" s="101" t="str">
        <f>Administration!D46</f>
        <v>Shyan Diaz-Brown</v>
      </c>
      <c r="D17" s="74"/>
      <c r="E17" s="72"/>
      <c r="F17" s="60"/>
      <c r="G17" s="61"/>
      <c r="H17" s="72"/>
    </row>
    <row r="18" spans="1:8">
      <c r="A18" s="103"/>
      <c r="B18" s="94" t="s">
        <v>176</v>
      </c>
      <c r="C18" s="96" t="str">
        <f>Administration!B23</f>
        <v>Tracie Bosket</v>
      </c>
      <c r="D18" s="50"/>
      <c r="E18" s="72"/>
      <c r="F18" s="60"/>
      <c r="G18" s="61"/>
      <c r="H18" s="72"/>
    </row>
    <row r="19" spans="1:8">
      <c r="B19" s="97" t="s">
        <v>281</v>
      </c>
      <c r="C19" s="97" t="s">
        <v>119</v>
      </c>
      <c r="D19" s="56" t="s">
        <v>48</v>
      </c>
      <c r="E19" s="72"/>
      <c r="F19" s="90"/>
      <c r="G19" s="61"/>
      <c r="H19" s="61"/>
    </row>
    <row r="20" spans="1:8">
      <c r="A20" s="103"/>
      <c r="B20" s="101" t="s">
        <v>292</v>
      </c>
      <c r="C20" s="101" t="str">
        <f>Administration!B11</f>
        <v>Carol Higashida</v>
      </c>
      <c r="D20" s="99" t="str">
        <f>'English &amp; Student Life'!F12</f>
        <v>-</v>
      </c>
      <c r="E20" s="72"/>
      <c r="F20" s="90"/>
      <c r="G20" s="61"/>
      <c r="H20" s="61"/>
    </row>
    <row r="21" spans="1:8">
      <c r="A21" s="103"/>
      <c r="B21" s="96" t="s">
        <v>291</v>
      </c>
      <c r="C21" s="96" t="str">
        <f>Administration!B9</f>
        <v>Samuel Lingrosso</v>
      </c>
      <c r="D21" s="106"/>
      <c r="E21" s="72"/>
      <c r="F21" s="90"/>
      <c r="G21" s="61"/>
      <c r="H21" s="61"/>
    </row>
    <row r="22" spans="1:8">
      <c r="A22" s="103"/>
      <c r="B22" s="97" t="s">
        <v>172</v>
      </c>
      <c r="C22" s="97" t="s">
        <v>119</v>
      </c>
      <c r="D22" s="141"/>
      <c r="E22" s="72"/>
      <c r="F22" s="90"/>
      <c r="G22" s="61"/>
      <c r="H22" s="61"/>
    </row>
    <row r="23" spans="1:8">
      <c r="A23" s="103"/>
      <c r="B23" s="528" t="str">
        <f>Administration!A9</f>
        <v>English and Sudent Life</v>
      </c>
      <c r="C23" s="99" t="str">
        <f>'English &amp; Student Life'!E12</f>
        <v>-</v>
      </c>
      <c r="D23" s="99" t="str">
        <f>'English &amp; Student Life'!F12</f>
        <v>-</v>
      </c>
      <c r="E23" s="72"/>
      <c r="F23" s="90"/>
      <c r="G23" s="61"/>
      <c r="H23" s="61"/>
    </row>
    <row r="24" spans="1:8">
      <c r="A24" s="103"/>
      <c r="B24" s="528"/>
      <c r="C24" s="99" t="str">
        <f>'English &amp; Student Life'!E13</f>
        <v>-</v>
      </c>
      <c r="D24" s="99" t="str">
        <f>'English &amp; Student Life'!F13</f>
        <v>-</v>
      </c>
      <c r="E24" s="72"/>
      <c r="F24" s="90"/>
      <c r="G24" s="61"/>
      <c r="H24" s="61"/>
    </row>
    <row r="25" spans="1:8">
      <c r="A25" s="103"/>
      <c r="B25" s="528"/>
      <c r="C25" s="99" t="str">
        <f>'English &amp; Student Life'!E14</f>
        <v>-</v>
      </c>
      <c r="D25" s="99" t="str">
        <f>'English &amp; Student Life'!F14</f>
        <v>-</v>
      </c>
      <c r="E25" s="72"/>
      <c r="F25" s="90"/>
      <c r="G25" s="61"/>
      <c r="H25" s="61"/>
    </row>
    <row r="26" spans="1:8" ht="15.75" customHeight="1">
      <c r="A26" s="103"/>
      <c r="B26" s="527" t="str">
        <f>Administration!A10</f>
        <v>ACCESS, Kinesiology, Athletics, Math, DE and Teaching and Learning</v>
      </c>
      <c r="C26" s="50" t="str">
        <f>'ACCESS, Kin., Athletics, Math'!E17</f>
        <v>Kevin Balas</v>
      </c>
      <c r="D26" s="50" t="str">
        <f>'ACCESS, Kin., Athletics, Math'!F17</f>
        <v>Tracie Bosket</v>
      </c>
      <c r="E26" s="72"/>
      <c r="F26" s="92"/>
      <c r="G26" s="61"/>
      <c r="H26" s="61"/>
    </row>
    <row r="27" spans="1:8" ht="15.6">
      <c r="A27" s="103"/>
      <c r="B27" s="527"/>
      <c r="C27" s="50" t="str">
        <f>'ACCESS, Kin., Athletics, Math'!E18</f>
        <v>Vance Manakas</v>
      </c>
      <c r="D27" s="50" t="str">
        <f>'ACCESS, Kin., Athletics, Math'!F18</f>
        <v>Sherry Ruter</v>
      </c>
      <c r="E27" s="72"/>
      <c r="F27" s="92"/>
      <c r="G27" s="61"/>
      <c r="H27" s="61"/>
    </row>
    <row r="28" spans="1:8">
      <c r="A28" s="103"/>
      <c r="B28" s="527"/>
      <c r="C28" s="50" t="str">
        <f>'ACCESS, Kin., Athletics, Math'!E19</f>
        <v>Shyan Diaz-Brown</v>
      </c>
      <c r="D28" s="50" t="str">
        <f>'ACCESS, Kin., Athletics, Math'!F19</f>
        <v>-</v>
      </c>
      <c r="E28" s="72"/>
      <c r="F28" s="90"/>
      <c r="G28" s="61"/>
      <c r="H28" s="61"/>
    </row>
    <row r="29" spans="1:8" ht="14.25" customHeight="1">
      <c r="A29" s="103"/>
      <c r="B29" s="528" t="str">
        <f>Administration!A11</f>
        <v>EATM, Life &amp; Health Sciences</v>
      </c>
      <c r="C29" s="74" t="str">
        <f>'EATM, Life, Health Sci'!E14</f>
        <v>Norman Marten</v>
      </c>
      <c r="D29" s="74" t="str">
        <f>'EATM, Life, Health Sci'!F14</f>
        <v>Mary Swenson</v>
      </c>
      <c r="E29" s="72"/>
      <c r="F29" s="90"/>
      <c r="G29" s="61"/>
      <c r="H29" s="61"/>
    </row>
    <row r="30" spans="1:8">
      <c r="A30" s="103"/>
      <c r="B30" s="528"/>
      <c r="C30" s="74" t="str">
        <f>'EATM, Life, Health Sci'!E15</f>
        <v>Brenda Woodhouse</v>
      </c>
      <c r="D30" s="74" t="str">
        <f>'EATM, Life, Health Sci'!F15</f>
        <v>Lan Nguyen</v>
      </c>
      <c r="E30" s="72"/>
      <c r="F30" s="90"/>
      <c r="G30" s="61"/>
      <c r="H30" s="61"/>
    </row>
    <row r="31" spans="1:8">
      <c r="A31" s="103"/>
      <c r="B31" s="528"/>
      <c r="C31" s="74" t="str">
        <f>'EATM, Life, Health Sci'!E16</f>
        <v>-</v>
      </c>
      <c r="D31" s="74" t="str">
        <f>'EATM, Life, Health Sci'!F16</f>
        <v>Armine Torabyan</v>
      </c>
      <c r="E31" s="72"/>
      <c r="F31" s="90"/>
      <c r="G31" s="61"/>
      <c r="H31" s="61"/>
    </row>
    <row r="32" spans="1:8">
      <c r="A32" s="103"/>
      <c r="B32" s="527" t="str">
        <f>Administration!A12</f>
        <v>Physical Sciences &amp; Career Education</v>
      </c>
      <c r="C32" s="102" t="str">
        <f>'Physical Sci &amp; Career Ed'!E12</f>
        <v>Rick Edwards</v>
      </c>
      <c r="D32" s="102" t="str">
        <f>'Physical Sci &amp; Career Ed'!F12</f>
        <v>-</v>
      </c>
      <c r="E32" s="72"/>
      <c r="F32" s="90"/>
      <c r="G32" s="61"/>
      <c r="H32" s="61"/>
    </row>
    <row r="33" spans="1:8">
      <c r="A33" s="103"/>
      <c r="B33" s="527"/>
      <c r="C33" s="102" t="str">
        <f>'Physical Sci &amp; Career Ed'!E13</f>
        <v>-</v>
      </c>
      <c r="D33" s="102" t="str">
        <f>'Physical Sci &amp; Career Ed'!F13</f>
        <v>-</v>
      </c>
      <c r="E33" s="72"/>
      <c r="F33" s="90"/>
      <c r="G33" s="61"/>
      <c r="H33" s="61"/>
    </row>
    <row r="34" spans="1:8">
      <c r="A34" s="103"/>
      <c r="B34" s="527"/>
      <c r="C34" s="102" t="str">
        <f>'Physical Sci &amp; Career Ed'!E14</f>
        <v>-</v>
      </c>
      <c r="D34" s="102" t="str">
        <f>'Physical Sci &amp; Career Ed'!F14</f>
        <v>-</v>
      </c>
      <c r="E34" s="72"/>
      <c r="F34" s="90"/>
      <c r="G34" s="61"/>
      <c r="H34" s="61"/>
    </row>
    <row r="35" spans="1:8" ht="14.25" customHeight="1">
      <c r="A35" s="103"/>
      <c r="B35" s="528" t="str">
        <f>Administration!A13</f>
        <v>Business, Social &amp; Behavioral Scineces, Child Development, &amp; Languages</v>
      </c>
      <c r="C35" s="140" t="str">
        <f>'Bus, Soc&amp;Bhv Sci,Child Dev,Lang'!E18</f>
        <v>Hugo Hernandez</v>
      </c>
      <c r="D35" s="140" t="str">
        <f>'Bus, Soc&amp;Bhv Sci,Child Dev,Lang'!F18</f>
        <v>-</v>
      </c>
      <c r="E35" s="72"/>
      <c r="F35" s="90"/>
      <c r="G35" s="61"/>
      <c r="H35" s="61"/>
    </row>
    <row r="36" spans="1:8">
      <c r="A36" s="103"/>
      <c r="B36" s="528"/>
      <c r="C36" s="140" t="str">
        <f>'Bus, Soc&amp;Bhv Sci,Child Dev,Lang'!E19</f>
        <v>Felix Masci</v>
      </c>
      <c r="D36" s="140" t="str">
        <f>'Bus, Soc&amp;Bhv Sci,Child Dev,Lang'!F19</f>
        <v>-</v>
      </c>
      <c r="E36" s="72"/>
      <c r="F36" s="90"/>
      <c r="G36" s="61"/>
      <c r="H36" s="61"/>
    </row>
    <row r="37" spans="1:8">
      <c r="A37" s="103"/>
      <c r="B37" s="528"/>
      <c r="C37" s="140" t="str">
        <f>'Bus, Soc&amp;Bhv Sci,Child Dev,Lang'!E20</f>
        <v>Shannon Macias</v>
      </c>
      <c r="D37" s="140" t="str">
        <f>'Bus, Soc&amp;Bhv Sci,Child Dev,Lang'!F20</f>
        <v>Wayne Snyder</v>
      </c>
      <c r="E37" s="72"/>
      <c r="F37" s="90"/>
      <c r="G37" s="61"/>
      <c r="H37" s="61"/>
    </row>
    <row r="38" spans="1:8">
      <c r="A38" s="103"/>
      <c r="B38" s="527" t="str">
        <f>Administration!A14</f>
        <v>A&amp;R, Counseling, Student Life &amp; Support, EOPS &amp; Student Health Ctr</v>
      </c>
      <c r="C38" s="102" t="str">
        <f>'Counsl,EOPS, Student Health Ctr'!E13</f>
        <v>-</v>
      </c>
      <c r="D38" s="102" t="str">
        <f>'Counsl,EOPS, Student Health Ctr'!F13</f>
        <v>-</v>
      </c>
      <c r="E38" s="72"/>
      <c r="F38" s="90"/>
      <c r="G38" s="61"/>
      <c r="H38" s="61"/>
    </row>
    <row r="39" spans="1:8">
      <c r="A39" s="103"/>
      <c r="B39" s="527"/>
      <c r="C39" s="102" t="str">
        <f>'Counsl,EOPS, Student Health Ctr'!E14</f>
        <v>Lydia Basmajian</v>
      </c>
      <c r="D39" s="102" t="str">
        <f>'Counsl,EOPS, Student Health Ctr'!F14</f>
        <v>-</v>
      </c>
      <c r="E39" s="72"/>
      <c r="F39" s="90"/>
      <c r="G39" s="61"/>
      <c r="H39" s="61"/>
    </row>
    <row r="40" spans="1:8">
      <c r="A40" s="103"/>
      <c r="B40" s="527"/>
      <c r="C40" s="102" t="str">
        <f>'Counsl,EOPS, Student Health Ctr'!E15</f>
        <v>-</v>
      </c>
      <c r="D40" s="102" t="str">
        <f>'Counsl,EOPS, Student Health Ctr'!F15</f>
        <v>-</v>
      </c>
      <c r="E40" s="72"/>
      <c r="F40" s="90"/>
      <c r="G40" s="61"/>
      <c r="H40" s="61"/>
    </row>
    <row r="41" spans="1:8">
      <c r="A41" s="103"/>
      <c r="B41" s="528" t="str">
        <f>Administration!A15</f>
        <v>Arts, Media &amp; Communication Studies</v>
      </c>
      <c r="C41" s="100" t="str">
        <f>'Arts, Media, &amp; Comm Studies'!E14</f>
        <v>Mickey Howell</v>
      </c>
      <c r="D41" s="100" t="str">
        <f>'Arts, Media, &amp; Comm Studies'!F14</f>
        <v>-</v>
      </c>
      <c r="E41" s="72"/>
      <c r="F41" s="90"/>
      <c r="G41" s="61"/>
      <c r="H41" s="61"/>
    </row>
    <row r="42" spans="1:8">
      <c r="A42" s="103"/>
      <c r="B42" s="528"/>
      <c r="C42" s="100" t="str">
        <f>'Arts, Media, &amp; Comm Studies'!E15</f>
        <v>Steve Callis</v>
      </c>
      <c r="D42" s="100" t="str">
        <f>'Arts, Media, &amp; Comm Studies'!F15</f>
        <v>-</v>
      </c>
      <c r="E42" s="72"/>
      <c r="F42" s="90"/>
      <c r="G42" s="61"/>
      <c r="H42" s="61"/>
    </row>
    <row r="43" spans="1:8">
      <c r="A43" s="103"/>
      <c r="B43" s="528"/>
      <c r="C43" s="100" t="str">
        <f>'Arts, Media, &amp; Comm Studies'!E16</f>
        <v>Gerry Zucca</v>
      </c>
      <c r="D43" s="100" t="str">
        <f>'Arts, Media, &amp; Comm Studies'!F16</f>
        <v>-</v>
      </c>
      <c r="E43" s="72"/>
      <c r="F43" s="66"/>
      <c r="G43" s="61"/>
      <c r="H43" s="61"/>
    </row>
    <row r="44" spans="1:8">
      <c r="A44" s="103"/>
      <c r="B44" s="98" t="s">
        <v>127</v>
      </c>
      <c r="C44" s="97" t="s">
        <v>119</v>
      </c>
      <c r="D44" s="53"/>
      <c r="E44" s="72"/>
      <c r="F44" s="72"/>
      <c r="G44" s="72"/>
      <c r="H44" s="72"/>
    </row>
    <row r="45" spans="1:8">
      <c r="A45" s="103"/>
      <c r="B45" s="107" t="s">
        <v>368</v>
      </c>
      <c r="C45" s="96" t="str">
        <f>Administration!B74</f>
        <v>Rahyen Heilmann</v>
      </c>
      <c r="D45" s="96" t="str">
        <f>Administration!C74</f>
        <v>ASMCFinance@vcccd.edu</v>
      </c>
      <c r="E45" s="90"/>
      <c r="F45" s="90"/>
      <c r="G45" s="90"/>
      <c r="H45" s="90"/>
    </row>
    <row r="46" spans="1:8">
      <c r="A46" s="103"/>
      <c r="B46" s="96"/>
      <c r="C46" s="96"/>
      <c r="D46" s="50"/>
    </row>
    <row r="47" spans="1:8">
      <c r="B47" s="96"/>
      <c r="C47" s="96"/>
      <c r="D47" s="50"/>
    </row>
    <row r="48" spans="1:8">
      <c r="B48" s="50"/>
      <c r="C48" s="50"/>
      <c r="D48" s="50"/>
    </row>
    <row r="49" spans="2:4">
      <c r="B49" s="50"/>
      <c r="C49" s="50"/>
      <c r="D49" s="50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6"/>
      <c r="B1" s="46"/>
      <c r="C1" s="46"/>
      <c r="D1" s="46"/>
      <c r="E1" s="46" t="s">
        <v>202</v>
      </c>
      <c r="F1" s="46" t="s">
        <v>203</v>
      </c>
    </row>
    <row r="2" spans="1:6" ht="23.4">
      <c r="A2" s="526" t="s">
        <v>520</v>
      </c>
      <c r="B2" s="526"/>
      <c r="C2" s="526"/>
      <c r="D2" s="62"/>
      <c r="E2" s="46"/>
      <c r="F2" s="46" t="s">
        <v>204</v>
      </c>
    </row>
    <row r="3" spans="1:6">
      <c r="A3" s="96"/>
      <c r="B3" s="96"/>
      <c r="C3" s="96"/>
      <c r="D3" s="46"/>
      <c r="E3" s="46"/>
      <c r="F3" s="46"/>
    </row>
    <row r="4" spans="1:6">
      <c r="A4" s="532" t="s">
        <v>49</v>
      </c>
      <c r="B4" s="104" t="s">
        <v>205</v>
      </c>
      <c r="C4" s="101" t="str">
        <f>Administration!B52</f>
        <v>Matt Calfin</v>
      </c>
      <c r="D4" s="76"/>
      <c r="E4" s="46"/>
      <c r="F4" s="46"/>
    </row>
    <row r="5" spans="1:6">
      <c r="A5" s="532"/>
      <c r="B5" s="94" t="s">
        <v>206</v>
      </c>
      <c r="C5" s="105" t="str">
        <f>Administration!C52</f>
        <v>Shannon Macias</v>
      </c>
      <c r="D5" s="46"/>
      <c r="E5" s="46"/>
      <c r="F5" s="46"/>
    </row>
    <row r="6" spans="1:6">
      <c r="A6" s="103" t="s">
        <v>61</v>
      </c>
      <c r="B6" s="104" t="s">
        <v>293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208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209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296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295</v>
      </c>
      <c r="C10" s="101" t="str">
        <f>Administration!H52</f>
        <v>Anasheh Gharabighi</v>
      </c>
      <c r="D10" s="76"/>
      <c r="E10" s="46"/>
      <c r="F10" s="46"/>
    </row>
    <row r="11" spans="1:6">
      <c r="A11" s="103"/>
      <c r="B11" s="87" t="s">
        <v>294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122</v>
      </c>
      <c r="C12" s="97" t="s">
        <v>119</v>
      </c>
      <c r="D12" s="62" t="s">
        <v>48</v>
      </c>
      <c r="F12" s="46"/>
    </row>
    <row r="13" spans="1:6">
      <c r="A13" s="103"/>
      <c r="B13" s="531" t="str">
        <f>Administration!A9</f>
        <v>English and Sudent Life</v>
      </c>
      <c r="C13" s="99" t="str">
        <f>'English &amp; Student Life'!E23</f>
        <v>Diane Scrofano</v>
      </c>
      <c r="D13" s="99" t="str">
        <f>'English &amp; Student Life'!F23</f>
        <v>-</v>
      </c>
      <c r="F13" s="106"/>
    </row>
    <row r="14" spans="1:6">
      <c r="A14" s="103"/>
      <c r="B14" s="531"/>
      <c r="C14" s="99" t="str">
        <f>'English &amp; Student Life'!E24</f>
        <v>-</v>
      </c>
      <c r="D14" s="99" t="str">
        <f>'English &amp; Student Life'!F24</f>
        <v>-</v>
      </c>
      <c r="F14" s="106"/>
    </row>
    <row r="15" spans="1:6">
      <c r="A15" s="103"/>
      <c r="B15" s="530" t="str">
        <f>Administration!A10</f>
        <v>ACCESS, Kinesiology, Athletics, Math, DE and Teaching and Learning</v>
      </c>
      <c r="C15" s="102" t="str">
        <f>'ACCESS, Kin., Athletics, Math'!E34</f>
        <v>Claudia Gutierrez</v>
      </c>
      <c r="D15" s="102" t="str">
        <f>'ACCESS, Kin., Athletics, Math'!F34</f>
        <v>Tracie Bosket</v>
      </c>
      <c r="F15" s="106"/>
    </row>
    <row r="16" spans="1:6">
      <c r="A16" s="103"/>
      <c r="B16" s="530"/>
      <c r="C16" s="102" t="str">
        <f>'ACCESS, Kin., Athletics, Math'!E35</f>
        <v>Matthew Spinneerg</v>
      </c>
      <c r="D16" s="102" t="str">
        <f>'ACCESS, Kin., Athletics, Math'!F35</f>
        <v>-</v>
      </c>
      <c r="F16" s="106"/>
    </row>
    <row r="17" spans="1:6">
      <c r="A17" s="103"/>
      <c r="B17" s="531" t="str">
        <f>Administration!A11</f>
        <v>EATM, Life &amp; Health Sciences</v>
      </c>
      <c r="C17" s="100" t="str">
        <f>'EATM, Life, Health Sci'!E28</f>
        <v>Rachel Messinger</v>
      </c>
      <c r="D17" s="100" t="str">
        <f>'EATM, Life, Health Sci'!F28</f>
        <v>Janna Johnson</v>
      </c>
      <c r="F17" s="106"/>
    </row>
    <row r="18" spans="1:6">
      <c r="A18" s="103"/>
      <c r="B18" s="531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530" t="str">
        <f>Administration!A12</f>
        <v>Physical Sciences &amp; Career Education</v>
      </c>
      <c r="C19" s="102" t="str">
        <f>'Physical Sci &amp; Career Ed'!E23</f>
        <v>-</v>
      </c>
      <c r="D19" s="102" t="str">
        <f>'Physical Sci &amp; Career Ed'!F23</f>
        <v>-</v>
      </c>
      <c r="F19" s="106"/>
    </row>
    <row r="20" spans="1:6">
      <c r="A20" s="103"/>
      <c r="B20" s="530"/>
      <c r="C20" s="102" t="str">
        <f>'Physical Sci &amp; Career Ed'!E24</f>
        <v>-</v>
      </c>
      <c r="D20" s="102" t="str">
        <f>'Physical Sci &amp; Career Ed'!F24</f>
        <v>-</v>
      </c>
      <c r="F20" s="106"/>
    </row>
    <row r="21" spans="1:6" ht="14.25" customHeight="1">
      <c r="A21" s="103"/>
      <c r="B21" s="531" t="str">
        <f>Administration!A13</f>
        <v>Business, Social &amp; Behavioral Scineces, Child Development, &amp; Languages</v>
      </c>
      <c r="C21" s="100" t="str">
        <f>'Bus, Soc&amp;Bhv Sci,Child Dev,Lang'!E38</f>
        <v>Shannon Macias</v>
      </c>
      <c r="D21" s="100" t="str">
        <f>'Bus, Soc&amp;Bhv Sci,Child Dev,Lang'!F38</f>
        <v>-</v>
      </c>
      <c r="F21" s="106"/>
    </row>
    <row r="22" spans="1:6">
      <c r="A22" s="103"/>
      <c r="B22" s="531"/>
      <c r="C22" s="100" t="str">
        <f>'Bus, Soc&amp;Bhv Sci,Child Dev,Lang'!E39</f>
        <v>Brian Herlocker</v>
      </c>
      <c r="D22" s="100" t="str">
        <f>'Bus, Soc&amp;Bhv Sci,Child Dev,Lang'!F39</f>
        <v>Danita Redd</v>
      </c>
      <c r="F22" s="106"/>
    </row>
    <row r="23" spans="1:6">
      <c r="A23" s="103"/>
      <c r="B23" s="530" t="str">
        <f>Administration!A14</f>
        <v>A&amp;R, Counseling, Student Life &amp; Support, EOPS &amp; Student Health Ctr</v>
      </c>
      <c r="C23" s="102" t="str">
        <f>'Counsl,EOPS, Student Health Ctr'!E27</f>
        <v>Daniel Aguilar</v>
      </c>
      <c r="D23" s="102" t="str">
        <f>'Counsl,EOPS, Student Health Ctr'!F27</f>
        <v>-</v>
      </c>
      <c r="F23" s="106"/>
    </row>
    <row r="24" spans="1:6" ht="14.25" customHeight="1">
      <c r="A24" s="103"/>
      <c r="B24" s="530"/>
      <c r="C24" s="102" t="str">
        <f>'Counsl,EOPS, Student Health Ctr'!E28</f>
        <v>-</v>
      </c>
      <c r="D24" s="102" t="str">
        <f>'Counsl,EOPS, Student Health Ctr'!F28</f>
        <v>-</v>
      </c>
      <c r="F24" s="106"/>
    </row>
    <row r="25" spans="1:6">
      <c r="A25" s="103"/>
      <c r="B25" s="531" t="str">
        <f>Administration!A15</f>
        <v>Arts, Media &amp; Communication Studies</v>
      </c>
      <c r="C25" s="100" t="str">
        <f>'Arts, Media, &amp; Comm Studies'!E28</f>
        <v>Anasheh Gharabighi</v>
      </c>
      <c r="D25" s="100" t="str">
        <f>'Arts, Media, &amp; Comm Studies'!F28</f>
        <v>Becky Brister</v>
      </c>
      <c r="F25" s="106"/>
    </row>
    <row r="26" spans="1:6">
      <c r="A26" s="103"/>
      <c r="B26" s="531"/>
      <c r="C26" s="100" t="str">
        <f>'Arts, Media, &amp; Comm Studies'!E29</f>
        <v>Suzanne Fagan</v>
      </c>
      <c r="D26" s="100" t="str">
        <f>'Arts, Media, &amp; Comm Studies'!F29</f>
        <v>-</v>
      </c>
      <c r="F26" s="106"/>
    </row>
    <row r="27" spans="1:6">
      <c r="B27" s="98" t="s">
        <v>127</v>
      </c>
      <c r="C27" s="97" t="s">
        <v>119</v>
      </c>
      <c r="D27" s="62"/>
    </row>
    <row r="28" spans="1:6">
      <c r="B28" s="107" t="s">
        <v>368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77734375" bestFit="1" customWidth="1"/>
    <col min="5" max="5" width="15" bestFit="1" customWidth="1"/>
  </cols>
  <sheetData>
    <row r="1" spans="1:5">
      <c r="A1" s="46"/>
      <c r="B1" s="46"/>
      <c r="C1" s="46"/>
      <c r="D1" s="46"/>
      <c r="E1" t="s">
        <v>188</v>
      </c>
    </row>
    <row r="2" spans="1:5" ht="23.4">
      <c r="A2" s="526" t="s">
        <v>519</v>
      </c>
      <c r="B2" s="526"/>
      <c r="C2" s="526"/>
      <c r="D2" s="526"/>
      <c r="E2" t="s">
        <v>179</v>
      </c>
    </row>
    <row r="3" spans="1:5">
      <c r="A3" s="46"/>
      <c r="B3" s="47"/>
      <c r="C3" s="47"/>
      <c r="D3" s="47"/>
    </row>
    <row r="4" spans="1:5">
      <c r="A4" s="64" t="s">
        <v>49</v>
      </c>
      <c r="B4" s="73" t="s">
        <v>180</v>
      </c>
      <c r="C4" s="51" t="str">
        <f>Administration!B6</f>
        <v>Silvia Barajas</v>
      </c>
      <c r="D4" s="74"/>
    </row>
    <row r="5" spans="1:5">
      <c r="A5" s="46"/>
      <c r="B5" s="64" t="s">
        <v>181</v>
      </c>
      <c r="C5" s="49" t="str">
        <f>'Academic Senate'!C4</f>
        <v>Nenagh Brown</v>
      </c>
      <c r="D5" s="50"/>
    </row>
    <row r="6" spans="1:5">
      <c r="A6" s="46"/>
      <c r="B6" s="73" t="s">
        <v>423</v>
      </c>
      <c r="C6" s="51" t="str">
        <f>Administration!D55</f>
        <v>Gilbert Downs</v>
      </c>
      <c r="D6" s="74"/>
    </row>
    <row r="7" spans="1:5" ht="14.25" customHeight="1">
      <c r="A7" s="103" t="s">
        <v>61</v>
      </c>
      <c r="B7" s="60" t="s">
        <v>182</v>
      </c>
      <c r="C7" s="61" t="str">
        <f>Administration!B20</f>
        <v>John Sinutko</v>
      </c>
      <c r="D7" s="72"/>
    </row>
    <row r="8" spans="1:5">
      <c r="A8" s="46"/>
      <c r="B8" s="75" t="s">
        <v>183</v>
      </c>
      <c r="C8" s="51" t="str">
        <f>Administration!B19</f>
        <v>Michelle Perry</v>
      </c>
      <c r="D8" s="74"/>
    </row>
    <row r="9" spans="1:5">
      <c r="A9" s="46"/>
      <c r="B9" s="60" t="s">
        <v>164</v>
      </c>
      <c r="C9" s="61" t="str">
        <f>Administration!B25</f>
        <v>Hugo Hernandez</v>
      </c>
      <c r="D9" s="72"/>
    </row>
    <row r="10" spans="1:5" ht="14.25" customHeight="1">
      <c r="A10" s="46"/>
      <c r="B10" s="75" t="s">
        <v>300</v>
      </c>
      <c r="C10" s="51" t="str">
        <f>Administration!B4</f>
        <v>Mary Rees</v>
      </c>
      <c r="D10" s="74"/>
    </row>
    <row r="11" spans="1:5" ht="14.25" customHeight="1">
      <c r="A11" s="46"/>
      <c r="B11" s="60" t="s">
        <v>277</v>
      </c>
      <c r="C11" s="61" t="str">
        <f>Administration!B5</f>
        <v>Amanuel Gebru</v>
      </c>
      <c r="D11" s="72"/>
    </row>
    <row r="12" spans="1:5">
      <c r="A12" s="46"/>
      <c r="B12" s="52" t="s">
        <v>184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299</v>
      </c>
      <c r="C16" s="62"/>
      <c r="D16" s="62"/>
    </row>
    <row r="17" spans="1:5">
      <c r="A17" s="46"/>
      <c r="B17" s="63" t="str">
        <f>Administration!A9</f>
        <v>English and Sudent Life</v>
      </c>
      <c r="C17" s="63" t="str">
        <f>Administration!B9</f>
        <v>Samuel Lingrosso</v>
      </c>
      <c r="D17" s="46"/>
    </row>
    <row r="18" spans="1:5">
      <c r="A18" s="46"/>
      <c r="B18" s="153" t="str">
        <f>Administration!A14</f>
        <v>A&amp;R, Counseling, Student Life &amp; Support, EOPS &amp; Student Health Ctr</v>
      </c>
      <c r="C18" s="153" t="str">
        <f>Administration!B14</f>
        <v>Khushnor Dadabhoy</v>
      </c>
      <c r="D18" s="76"/>
    </row>
    <row r="19" spans="1:5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5">
      <c r="A20" s="46"/>
      <c r="B20" s="52" t="s">
        <v>152</v>
      </c>
      <c r="C20" s="52" t="s">
        <v>148</v>
      </c>
      <c r="D20" s="56" t="s">
        <v>48</v>
      </c>
    </row>
    <row r="21" spans="1:5" ht="14.25" customHeight="1">
      <c r="A21" s="46"/>
      <c r="B21" s="51" t="s">
        <v>137</v>
      </c>
      <c r="C21" s="51" t="str">
        <f>'ACCESS, Kin., Athletics, Math'!E21</f>
        <v>Obalid Younan</v>
      </c>
      <c r="D21" s="51" t="str">
        <f>'ACCESS, Kin., Athletics, Math'!F21</f>
        <v>Silva Arzunyan</v>
      </c>
    </row>
    <row r="22" spans="1:5">
      <c r="A22" s="46"/>
      <c r="B22" s="49" t="s">
        <v>274</v>
      </c>
      <c r="C22" s="49" t="str">
        <f>'ACCESS, Kin., Athletics, Math'!E20</f>
        <v>Vance Manakas</v>
      </c>
      <c r="D22" s="49" t="str">
        <f>'ACCESS, Kin., Athletics, Math'!F20</f>
        <v>Remy McCarthy</v>
      </c>
    </row>
    <row r="23" spans="1:5">
      <c r="A23" s="46"/>
      <c r="B23" s="51" t="s">
        <v>139</v>
      </c>
      <c r="C23" s="51" t="str">
        <f>'Bus, Soc&amp;Bhv Sci,Child Dev,Lang'!E24</f>
        <v>Dani Vieira</v>
      </c>
      <c r="D23" s="51" t="str">
        <f>'Bus, Soc&amp;Bhv Sci,Child Dev,Lang'!F24</f>
        <v>-</v>
      </c>
    </row>
    <row r="24" spans="1:5">
      <c r="A24" s="46"/>
      <c r="B24" s="49" t="s">
        <v>264</v>
      </c>
      <c r="C24" s="49" t="str">
        <f>'Bus, Soc&amp;Bhv Sci,Child Dev,Lang'!E23</f>
        <v>Ruth Bennington</v>
      </c>
      <c r="D24" s="49" t="str">
        <f>'Bus, Soc&amp;Bhv Sci,Child Dev,Lang'!F23</f>
        <v>-</v>
      </c>
    </row>
    <row r="25" spans="1:5">
      <c r="A25" s="46"/>
      <c r="B25" s="51" t="s">
        <v>141</v>
      </c>
      <c r="C25" s="51" t="str">
        <f>'Physical Sci &amp; Career Ed'!E16</f>
        <v>Rob Keil</v>
      </c>
      <c r="D25" s="51" t="str">
        <f>'Physical Sci &amp; Career Ed'!F16</f>
        <v>-</v>
      </c>
    </row>
    <row r="26" spans="1:5">
      <c r="A26" s="46"/>
      <c r="B26" s="49" t="s">
        <v>143</v>
      </c>
      <c r="C26" s="49" t="str">
        <f>'Bus, Soc&amp;Bhv Sci,Child Dev,Lang'!E22</f>
        <v>Cindy Sheaks-McGowan</v>
      </c>
      <c r="D26" s="49" t="str">
        <f>'Bus, Soc&amp;Bhv Sci,Child Dev,Lang'!F22</f>
        <v>-</v>
      </c>
    </row>
    <row r="27" spans="1:5">
      <c r="A27" s="46"/>
      <c r="B27" s="51" t="s">
        <v>145</v>
      </c>
      <c r="C27" s="51" t="str">
        <f>'Counsl,EOPS, Student Health Ctr'!E18</f>
        <v>Traci Allen</v>
      </c>
      <c r="D27" s="51" t="str">
        <f>'Counsl,EOPS, Student Health Ctr'!F18</f>
        <v>Wendy Berg</v>
      </c>
    </row>
    <row r="28" spans="1:5">
      <c r="A28" s="46"/>
      <c r="B28" s="61" t="s">
        <v>130</v>
      </c>
      <c r="C28" s="49" t="str">
        <f>'EATM, Life, Health Sci'!E17</f>
        <v>-</v>
      </c>
      <c r="D28" s="49" t="str">
        <f>'EATM, Life, Health Sci'!F17</f>
        <v>-</v>
      </c>
    </row>
    <row r="29" spans="1:5" ht="14.4" customHeight="1">
      <c r="A29" s="46"/>
      <c r="B29" s="51" t="s">
        <v>244</v>
      </c>
      <c r="C29" s="51" t="str">
        <f>'English &amp; Student Life'!E15</f>
        <v>Kara Lybarger-Monson (Fall 2019)</v>
      </c>
      <c r="D29" s="51" t="str">
        <f>'English &amp; Student Life'!F15</f>
        <v>Jeff Baker</v>
      </c>
      <c r="E29" s="241"/>
    </row>
    <row r="30" spans="1:5">
      <c r="A30" s="46"/>
      <c r="B30" t="s">
        <v>400</v>
      </c>
      <c r="C30" t="str">
        <f>'Counsl,EOPS, Student Health Ctr'!E16</f>
        <v>Marnie Melendez</v>
      </c>
      <c r="D30" t="s">
        <v>153</v>
      </c>
    </row>
    <row r="31" spans="1:5">
      <c r="A31" s="46"/>
      <c r="B31" s="259" t="s">
        <v>132</v>
      </c>
      <c r="C31" s="259" t="str">
        <f>'EATM, Life, Health Sci'!E18</f>
        <v>Christina Lee</v>
      </c>
      <c r="D31" s="259" t="str">
        <f>'EATM, Life, Health Sci'!F18</f>
        <v>-</v>
      </c>
    </row>
    <row r="32" spans="1:5" s="241" customFormat="1">
      <c r="A32" s="46"/>
      <c r="B32" s="241" t="s">
        <v>135</v>
      </c>
      <c r="C32" s="241" t="str">
        <f>'ACCESS, Kin., Athletics, Math'!E22</f>
        <v>Danielle Kaprelian</v>
      </c>
      <c r="D32" s="241" t="str">
        <f>'ACCESS, Kin., Athletics, Math'!F22</f>
        <v>-</v>
      </c>
    </row>
    <row r="33" spans="1:4">
      <c r="A33" s="46"/>
      <c r="B33" s="232" t="s">
        <v>136</v>
      </c>
      <c r="C33" s="232" t="str">
        <f>'EATM, Life, Health Sci'!E19</f>
        <v>Melia Tabbakhian</v>
      </c>
      <c r="D33" s="232" t="str">
        <f>'EATM, Life, Health Sci'!F19</f>
        <v>-</v>
      </c>
    </row>
    <row r="34" spans="1:4">
      <c r="A34" s="46"/>
      <c r="B34" t="s">
        <v>138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6"/>
      <c r="B35" s="232" t="s">
        <v>275</v>
      </c>
      <c r="C35" s="232" t="str">
        <f>'Arts, Media, &amp; Comm Studies'!E19</f>
        <v>Neal Stewart</v>
      </c>
      <c r="D35" s="232" t="str">
        <f>'Arts, Media, &amp; Comm Studies'!F19</f>
        <v>-</v>
      </c>
    </row>
    <row r="36" spans="1:4">
      <c r="A36" s="46"/>
      <c r="B36" s="61" t="s">
        <v>495</v>
      </c>
      <c r="C36" s="49" t="str">
        <f>'Arts, Media, &amp; Comm Studies'!E17</f>
        <v>James Song</v>
      </c>
      <c r="D36" s="49" t="str">
        <f>'Arts, Media, &amp; Comm Studies'!F17</f>
        <v>-</v>
      </c>
    </row>
    <row r="37" spans="1:4">
      <c r="A37" s="46"/>
      <c r="B37" s="51" t="s">
        <v>165</v>
      </c>
      <c r="C37" s="51" t="str">
        <f>'Physical Sci &amp; Career Ed'!E15</f>
        <v>Erik Reese</v>
      </c>
      <c r="D37" s="51" t="str">
        <f>'Physical Sci &amp; Career Ed'!F15</f>
        <v>-</v>
      </c>
    </row>
    <row r="38" spans="1:4">
      <c r="A38" s="46"/>
      <c r="B38" s="61" t="s">
        <v>140</v>
      </c>
      <c r="C38" s="49" t="str">
        <f>'Bus, Soc&amp;Bhv Sci,Child Dev,Lang'!E21</f>
        <v>Hugo Hernandez</v>
      </c>
      <c r="D38" s="49" t="str">
        <f>'Bus, Soc&amp;Bhv Sci,Child Dev,Lang'!F21</f>
        <v>Lee Ballestero (Fall only)</v>
      </c>
    </row>
    <row r="39" spans="1:4" s="241" customFormat="1">
      <c r="A39" s="46"/>
      <c r="B39" s="232" t="s">
        <v>142</v>
      </c>
      <c r="C39" s="232" t="str">
        <f>'Counsl,EOPS, Student Health Ctr'!E17</f>
        <v>Sharon Manakas</v>
      </c>
      <c r="D39" s="232" t="str">
        <f>'Counsl,EOPS, Student Health Ctr'!F17</f>
        <v>-</v>
      </c>
    </row>
    <row r="40" spans="1:4">
      <c r="A40" s="46"/>
      <c r="B40" s="241" t="s">
        <v>496</v>
      </c>
      <c r="C40" s="241" t="str">
        <f>'Arts, Media, &amp; Comm Studies'!E18</f>
        <v>Erika Lizée</v>
      </c>
      <c r="D40" s="241" t="str">
        <f>'Arts, Media, &amp; Comm Studies'!F18</f>
        <v>-</v>
      </c>
    </row>
    <row r="41" spans="1:4">
      <c r="A41" s="46"/>
      <c r="B41" s="259" t="s">
        <v>144</v>
      </c>
      <c r="C41" s="259" t="str">
        <f>'Bus, Soc&amp;Bhv Sci,Child Dev,Lang'!E25</f>
        <v>Perry Bennett</v>
      </c>
      <c r="D41" s="259" t="str">
        <f>'Bus, Soc&amp;Bhv Sci,Child Dev,Lang'!F25</f>
        <v>-</v>
      </c>
    </row>
    <row r="42" spans="1:4">
      <c r="A42" s="46"/>
      <c r="B42" s="241" t="s">
        <v>142</v>
      </c>
      <c r="C42" s="241" t="str">
        <f>'Counsl,EOPS, Student Health Ctr'!E17</f>
        <v>Sharon Manakas</v>
      </c>
      <c r="D42" s="241" t="str">
        <f>'Counsl,EOPS, Student Health Ctr'!F17</f>
        <v>-</v>
      </c>
    </row>
    <row r="43" spans="1:4" ht="14.25" customHeight="1">
      <c r="A43" s="46"/>
      <c r="B43" s="54" t="s">
        <v>127</v>
      </c>
      <c r="C43" s="55" t="s">
        <v>119</v>
      </c>
      <c r="D43" s="53"/>
    </row>
    <row r="44" spans="1:4">
      <c r="A44" s="46"/>
      <c r="B44" s="50" t="s">
        <v>368</v>
      </c>
      <c r="C44" s="50" t="str">
        <f>Administration!B76</f>
        <v>Jeanette Ralph</v>
      </c>
      <c r="D44" s="50" t="str">
        <f>Administration!C76</f>
        <v>jeanette_ralph1@vcccd.edu</v>
      </c>
    </row>
    <row r="45" spans="1:4">
      <c r="A45" s="46"/>
      <c r="B45" s="71"/>
      <c r="C45" s="72"/>
      <c r="D45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27" sqref="C27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21875" bestFit="1" customWidth="1"/>
    <col min="4" max="4" width="26.21875" customWidth="1"/>
    <col min="5" max="5" width="37.109375" bestFit="1" customWidth="1"/>
  </cols>
  <sheetData>
    <row r="1" spans="1:14">
      <c r="E1" t="s">
        <v>192</v>
      </c>
      <c r="F1" t="s">
        <v>191</v>
      </c>
    </row>
    <row r="2" spans="1:14" ht="22.8">
      <c r="A2" s="525" t="s">
        <v>518</v>
      </c>
      <c r="B2" s="525"/>
      <c r="C2" s="525"/>
      <c r="D2" s="525"/>
    </row>
    <row r="3" spans="1:14">
      <c r="A3" s="46"/>
      <c r="B3" s="47"/>
      <c r="C3" s="47"/>
      <c r="D3" s="47"/>
    </row>
    <row r="4" spans="1:14">
      <c r="A4" s="64" t="s">
        <v>49</v>
      </c>
      <c r="B4" s="75" t="s">
        <v>302</v>
      </c>
      <c r="C4" s="51" t="str">
        <f>Administration!B58</f>
        <v>Howard Davis</v>
      </c>
      <c r="D4" s="74"/>
    </row>
    <row r="5" spans="1:14">
      <c r="A5" s="46"/>
      <c r="B5" s="48" t="s">
        <v>171</v>
      </c>
      <c r="C5" s="49" t="str">
        <f>Administration!C58</f>
        <v>Beth Gillis-Smith</v>
      </c>
      <c r="D5" s="50"/>
    </row>
    <row r="6" spans="1:14">
      <c r="A6" s="46"/>
      <c r="B6" s="75" t="s">
        <v>301</v>
      </c>
      <c r="C6" s="51" t="str">
        <f>Administration!D58</f>
        <v>Linda Resendiz</v>
      </c>
      <c r="D6" s="74"/>
    </row>
    <row r="7" spans="1:14">
      <c r="A7" s="103" t="s">
        <v>61</v>
      </c>
      <c r="B7" s="48" t="s">
        <v>166</v>
      </c>
      <c r="C7" s="49" t="str">
        <f>Administration!B23</f>
        <v>Tracie Bosket</v>
      </c>
      <c r="D7" s="50"/>
    </row>
    <row r="8" spans="1:14">
      <c r="A8" s="46"/>
      <c r="B8" s="75" t="s">
        <v>159</v>
      </c>
      <c r="C8" s="51" t="str">
        <f>Administration!B25</f>
        <v>Hugo Hernandez</v>
      </c>
      <c r="D8" s="74"/>
    </row>
    <row r="9" spans="1:14">
      <c r="A9" s="103"/>
      <c r="B9" s="87" t="s">
        <v>295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303</v>
      </c>
      <c r="C10" s="78"/>
      <c r="D10" s="53"/>
    </row>
    <row r="11" spans="1:14">
      <c r="A11" s="46"/>
      <c r="B11" s="48" t="s">
        <v>169</v>
      </c>
      <c r="C11" s="49" t="str">
        <f>Administration!B14</f>
        <v>Khushnor Dadabhoy</v>
      </c>
      <c r="D11" s="50"/>
    </row>
    <row r="12" spans="1:14" ht="13.95" customHeight="1">
      <c r="A12" s="46"/>
      <c r="B12" s="52" t="s">
        <v>212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7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168</v>
      </c>
      <c r="C15" s="52" t="s">
        <v>148</v>
      </c>
      <c r="D15" s="56" t="s">
        <v>48</v>
      </c>
      <c r="I15" s="79"/>
      <c r="J15" s="79"/>
      <c r="K15" s="79"/>
      <c r="L15" s="79"/>
      <c r="M15" s="79"/>
      <c r="N15" s="79"/>
    </row>
    <row r="16" spans="1:14">
      <c r="A16" s="46"/>
      <c r="B16" s="531" t="str">
        <f>Administration!A9</f>
        <v>English and Sudent Life</v>
      </c>
      <c r="C16" s="51" t="str">
        <f>'English &amp; Student Life'!E10</f>
        <v>Tracy Tennenhouse</v>
      </c>
      <c r="D16" s="51" t="str">
        <f>'English &amp; Student Life'!F10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531"/>
      <c r="C17" s="51" t="str">
        <f>'English &amp; Student Life'!E11</f>
        <v>-</v>
      </c>
      <c r="D17" s="51" t="str">
        <f>'English &amp; Student Life'!F11</f>
        <v>-</v>
      </c>
      <c r="I17" s="80"/>
      <c r="J17" s="81"/>
      <c r="K17" s="81"/>
      <c r="L17" s="80"/>
      <c r="M17" s="81"/>
      <c r="N17" s="81"/>
    </row>
    <row r="18" spans="1:14">
      <c r="A18" s="46"/>
      <c r="B18" s="530" t="str">
        <f>Administration!A10</f>
        <v>ACCESS, Kinesiology, Athletics, Math, DE and Teaching and Learning</v>
      </c>
      <c r="C18" s="61" t="str">
        <f>'ACCESS, Kin., Athletics, Math'!E15</f>
        <v>David Mayorga</v>
      </c>
      <c r="D18" s="61" t="str">
        <f>'ACCESS, Kin., Athletics,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530"/>
      <c r="C19" s="61" t="str">
        <f>'ACCESS, Kin., Athletics, Math'!E16</f>
        <v>Tracy Bosket</v>
      </c>
      <c r="D19" s="61" t="str">
        <f>'ACCESS, Kin., Athletics, Math'!F16</f>
        <v>-</v>
      </c>
      <c r="I19" s="80"/>
      <c r="J19" s="81"/>
      <c r="K19" s="81"/>
      <c r="L19" s="80"/>
      <c r="M19" s="81"/>
      <c r="N19" s="81"/>
    </row>
    <row r="20" spans="1:14" ht="13.95" customHeight="1">
      <c r="A20" s="46"/>
      <c r="B20" s="531" t="str">
        <f>Administration!A11</f>
        <v>EATM, Life &amp; Health Sciences</v>
      </c>
      <c r="C20" s="51" t="str">
        <f>'EATM, Life, Health Sci'!E12</f>
        <v>-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531"/>
      <c r="C21" s="51" t="str">
        <f>'EATM, Life, Health Sci'!E13</f>
        <v>Jamee Maxey-D'Angelo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530" t="str">
        <f>Administration!A12</f>
        <v>Physical Sciences &amp; Career Education</v>
      </c>
      <c r="C22" s="61" t="str">
        <f>'Physical Sci &amp; Career Ed'!E10</f>
        <v>Farisa Morales</v>
      </c>
      <c r="D22" s="61" t="str">
        <f>'Physical Sci &amp; Career Ed'!F10</f>
        <v>-</v>
      </c>
      <c r="I22" s="80"/>
      <c r="J22" s="83"/>
      <c r="K22" s="83"/>
      <c r="L22" s="80"/>
      <c r="M22" s="82"/>
      <c r="N22" s="83"/>
    </row>
    <row r="23" spans="1:14" ht="13.95" customHeight="1">
      <c r="A23" s="46"/>
      <c r="B23" s="530"/>
      <c r="C23" s="61" t="str">
        <f>'Physical Sci &amp; Career Ed'!E11</f>
        <v>Brian Swartz</v>
      </c>
      <c r="D23" s="61" t="str">
        <f>'Physical Sci &amp; Career Ed'!F11</f>
        <v>-</v>
      </c>
      <c r="I23" s="84"/>
      <c r="J23" s="81"/>
      <c r="K23" s="81"/>
      <c r="L23" s="80"/>
      <c r="M23" s="82"/>
      <c r="N23" s="81"/>
    </row>
    <row r="24" spans="1:14">
      <c r="A24" s="46"/>
      <c r="B24" s="531" t="str">
        <f>Administration!A13</f>
        <v>Business, Social &amp; Behavioral Scineces, Child Development, &amp; Languages</v>
      </c>
      <c r="C24" s="51" t="str">
        <f>'Bus, Soc&amp;Bhv Sci,Child Dev,Lang'!E16</f>
        <v>Perry Martin    Perry Bennett</v>
      </c>
      <c r="D24" s="51" t="str">
        <f>'Bus, Soc&amp;Bhv Sci,Child Dev,Lang'!F16</f>
        <v>-</v>
      </c>
      <c r="I24" s="84"/>
      <c r="J24" s="81"/>
      <c r="K24" s="81"/>
      <c r="L24" s="80"/>
      <c r="M24" s="82"/>
      <c r="N24" s="81"/>
    </row>
    <row r="25" spans="1:14">
      <c r="A25" s="46"/>
      <c r="B25" s="531"/>
      <c r="C25" s="51" t="str">
        <f>'Bus, Soc&amp;Bhv Sci,Child Dev,Lang'!E17</f>
        <v>Elisa Setmire    Ray Zang</v>
      </c>
      <c r="D25" s="51" t="str">
        <f>'Bus, Soc&amp;Bhv Sci,Child Dev,Lang'!F17</f>
        <v>Rex Edwards</v>
      </c>
      <c r="I25" s="83"/>
      <c r="J25" s="81"/>
      <c r="K25" s="81"/>
      <c r="L25" s="80"/>
      <c r="M25" s="82"/>
      <c r="N25" s="81"/>
    </row>
    <row r="26" spans="1:14" ht="13.95" customHeight="1">
      <c r="A26" s="46"/>
      <c r="B26" s="530" t="str">
        <f>Administration!A14</f>
        <v>A&amp;R, Counseling, Student Life &amp; Support, EOPS &amp; Student Health Ctr</v>
      </c>
      <c r="C26" s="61" t="str">
        <f>'Counsl,EOPS, Student Health Ctr'!E11</f>
        <v>Samantha Zaldivar</v>
      </c>
      <c r="D26" s="61" t="str">
        <f>'Counsl,EOPS, Student Health Ctr'!F11</f>
        <v>Jodi Dickey</v>
      </c>
      <c r="I26" s="80"/>
      <c r="J26" s="82"/>
      <c r="K26" s="81"/>
      <c r="L26" s="80"/>
      <c r="M26" s="82"/>
      <c r="N26" s="82"/>
    </row>
    <row r="27" spans="1:14">
      <c r="A27" s="46"/>
      <c r="B27" s="530"/>
      <c r="C27" s="61" t="str">
        <f>'Counsl,EOPS, Student Health Ctr'!E12</f>
        <v>-</v>
      </c>
      <c r="D27" s="61" t="str">
        <f>'Counsl,EOPS, Student Health Ctr'!F12</f>
        <v>-</v>
      </c>
      <c r="I27" s="80"/>
      <c r="J27" s="82"/>
      <c r="K27" s="81"/>
      <c r="L27" s="80"/>
      <c r="M27" s="82"/>
      <c r="N27" s="82"/>
    </row>
    <row r="28" spans="1:14">
      <c r="A28" s="46"/>
      <c r="B28" s="531" t="str">
        <f>Administration!A15</f>
        <v>Arts, Media &amp; Communication Studies</v>
      </c>
      <c r="C28" s="51" t="str">
        <f>'Arts, Media, &amp; Comm Studies'!E12</f>
        <v>Allison Bowman</v>
      </c>
      <c r="D28" s="51" t="str">
        <f>'Arts, Media, &amp; Comm Studies'!F12</f>
        <v>-</v>
      </c>
      <c r="I28" s="80"/>
      <c r="J28" s="83"/>
      <c r="K28" s="81"/>
      <c r="L28" s="80"/>
      <c r="M28" s="82"/>
      <c r="N28" s="83"/>
    </row>
    <row r="29" spans="1:14" ht="13.95" customHeight="1">
      <c r="A29" s="46"/>
      <c r="B29" s="531"/>
      <c r="C29" s="51" t="str">
        <f>'Arts, Media, &amp; Comm Studies'!E13</f>
        <v>Beth McGill</v>
      </c>
      <c r="D29" s="51" t="str">
        <f>'Arts, Media, &amp; Comm Studies'!F13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127</v>
      </c>
      <c r="C30" s="55" t="s">
        <v>119</v>
      </c>
      <c r="D30" s="53"/>
    </row>
    <row r="31" spans="1:14">
      <c r="A31" s="46"/>
      <c r="B31" s="50" t="s">
        <v>368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197</v>
      </c>
      <c r="F1" t="s">
        <v>198</v>
      </c>
    </row>
    <row r="2" spans="1:6" ht="22.8">
      <c r="A2" s="525" t="s">
        <v>517</v>
      </c>
      <c r="B2" s="525"/>
      <c r="C2" s="525"/>
      <c r="D2" s="525"/>
    </row>
    <row r="3" spans="1:6">
      <c r="A3" s="46"/>
      <c r="B3" s="47"/>
      <c r="C3" s="47"/>
      <c r="D3" s="47"/>
    </row>
    <row r="4" spans="1:6">
      <c r="A4" s="64" t="s">
        <v>49</v>
      </c>
      <c r="B4" s="75" t="s">
        <v>170</v>
      </c>
      <c r="C4" s="51" t="str">
        <f>Administration!B61</f>
        <v>Oleg Bespalov</v>
      </c>
      <c r="D4" s="74"/>
    </row>
    <row r="5" spans="1:6">
      <c r="A5" s="46"/>
      <c r="B5" s="48" t="s">
        <v>171</v>
      </c>
      <c r="C5" s="49" t="str">
        <f>Administration!C61</f>
        <v>Dani Vieira</v>
      </c>
      <c r="D5" s="50"/>
    </row>
    <row r="6" spans="1:6">
      <c r="A6" s="103" t="s">
        <v>61</v>
      </c>
      <c r="B6" s="75" t="s">
        <v>199</v>
      </c>
      <c r="C6" s="51" t="str">
        <f>Administration!E61</f>
        <v>-</v>
      </c>
      <c r="D6" s="74"/>
    </row>
    <row r="7" spans="1:6">
      <c r="A7" s="46"/>
      <c r="B7" s="48" t="s">
        <v>304</v>
      </c>
      <c r="C7" s="49" t="str">
        <f>Administration!D61</f>
        <v>-</v>
      </c>
      <c r="D7" s="50"/>
    </row>
    <row r="8" spans="1:6">
      <c r="A8" s="46"/>
      <c r="B8" s="104" t="s">
        <v>294</v>
      </c>
      <c r="C8" s="101" t="str">
        <f>Administration!B28</f>
        <v>Nenagh Brown</v>
      </c>
      <c r="D8" s="76"/>
    </row>
    <row r="9" spans="1:6">
      <c r="A9" s="46"/>
      <c r="B9" s="52" t="s">
        <v>152</v>
      </c>
      <c r="C9" s="52" t="s">
        <v>148</v>
      </c>
      <c r="D9" s="56" t="s">
        <v>48</v>
      </c>
    </row>
    <row r="10" spans="1:6">
      <c r="A10" s="46"/>
      <c r="B10" s="51" t="s">
        <v>137</v>
      </c>
      <c r="C10" s="51" t="str">
        <f>'ACCESS, Kin., Athletics, Math'!E29</f>
        <v>Sile Bassi</v>
      </c>
      <c r="D10" s="51" t="str">
        <f>'ACCESS, Kin., Athletics, Math'!F29</f>
        <v>Matthew Cassaro</v>
      </c>
    </row>
    <row r="11" spans="1:6">
      <c r="A11" s="46"/>
      <c r="B11" s="49" t="s">
        <v>274</v>
      </c>
      <c r="C11" s="49" t="str">
        <f>'ACCESS, Kin., Athletics, Math'!E28</f>
        <v>Brock Cushman</v>
      </c>
      <c r="D11" s="49" t="str">
        <f>'ACCESS, Kin., Athletics, Math'!F28</f>
        <v>Remy McCarthy</v>
      </c>
    </row>
    <row r="12" spans="1:6">
      <c r="A12" s="46"/>
      <c r="B12" s="51" t="s">
        <v>139</v>
      </c>
      <c r="C12" s="51" t="str">
        <f>'Bus, Soc&amp;Bhv Sci,Child Dev,Lang'!E34</f>
        <v>Julie Campbell</v>
      </c>
      <c r="D12" s="51" t="str">
        <f>'Bus, Soc&amp;Bhv Sci,Child Dev,Lang'!F34</f>
        <v>-</v>
      </c>
    </row>
    <row r="13" spans="1:6">
      <c r="A13" s="46"/>
      <c r="B13" s="49" t="s">
        <v>264</v>
      </c>
      <c r="C13" s="49" t="str">
        <f>'Bus, Soc&amp;Bhv Sci,Child Dev,Lang'!E33</f>
        <v>Ruth Bennington</v>
      </c>
      <c r="D13" s="49" t="str">
        <f>'Bus, Soc&amp;Bhv Sci,Child Dev,Lang'!F33</f>
        <v>-</v>
      </c>
    </row>
    <row r="14" spans="1:6">
      <c r="A14" s="46"/>
      <c r="B14" s="51" t="s">
        <v>141</v>
      </c>
      <c r="C14" s="51" t="str">
        <f>'Physical Sci &amp; Career Ed'!E20</f>
        <v>Rob Keil</v>
      </c>
      <c r="D14" s="51" t="str">
        <f>'Physical Sci &amp; Career Ed'!F20</f>
        <v>-</v>
      </c>
    </row>
    <row r="15" spans="1:6">
      <c r="A15" s="46"/>
      <c r="B15" s="49" t="s">
        <v>143</v>
      </c>
      <c r="C15" s="49" t="str">
        <f>'Bus, Soc&amp;Bhv Sci,Child Dev,Lang'!E32</f>
        <v>Shannon Coulter</v>
      </c>
      <c r="D15" s="49" t="str">
        <f>'Bus, Soc&amp;Bhv Sci,Child Dev,Lang'!F32</f>
        <v>-</v>
      </c>
    </row>
    <row r="16" spans="1:6">
      <c r="A16" s="46"/>
      <c r="B16" s="51" t="s">
        <v>145</v>
      </c>
      <c r="C16" s="51" t="str">
        <f>'Counsl,EOPS, Student Health Ctr'!E24</f>
        <v>-</v>
      </c>
      <c r="D16" s="51" t="str">
        <f>'Counsl,EOPS, Student Health Ctr'!F24</f>
        <v>-</v>
      </c>
    </row>
    <row r="17" spans="1:4">
      <c r="A17" s="46"/>
      <c r="B17" s="61" t="s">
        <v>130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244</v>
      </c>
      <c r="C18" s="51" t="str">
        <f>'English &amp; Student Life'!E19</f>
        <v>Donald (Ryan) Kennedy</v>
      </c>
      <c r="D18" s="51" t="str">
        <f>'English &amp; Student Life'!F19</f>
        <v>Sydney Sims</v>
      </c>
    </row>
    <row r="19" spans="1:4" s="241" customFormat="1">
      <c r="A19" s="46"/>
      <c r="B19" s="241" t="s">
        <v>400</v>
      </c>
      <c r="C19" s="241" t="str">
        <f>'Counsl,EOPS, Student Health Ctr'!E22</f>
        <v>-</v>
      </c>
      <c r="D19" s="241" t="str">
        <f>'Counsl,EOPS, Student Health Ctr'!F22</f>
        <v>-</v>
      </c>
    </row>
    <row r="20" spans="1:4">
      <c r="A20" s="46"/>
      <c r="B20" s="259" t="s">
        <v>132</v>
      </c>
      <c r="C20" s="259" t="str">
        <f>'EATM, Life, Health Sci'!E24</f>
        <v>Christina Lee</v>
      </c>
      <c r="D20" s="259" t="str">
        <f>'EATM, Life, Health Sci'!F24</f>
        <v>-</v>
      </c>
    </row>
    <row r="21" spans="1:4" s="241" customFormat="1">
      <c r="A21" s="46"/>
      <c r="B21" s="241" t="s">
        <v>135</v>
      </c>
      <c r="C21" s="241" t="str">
        <f>'ACCESS, Kin., Athletics, Math'!E30</f>
        <v>Danielle Kaprelian</v>
      </c>
      <c r="D21" s="241" t="str">
        <f>'ACCESS, Kin., Athletics, Math'!F30</f>
        <v>-</v>
      </c>
    </row>
    <row r="22" spans="1:4">
      <c r="A22" s="46"/>
      <c r="B22" s="232" t="s">
        <v>136</v>
      </c>
      <c r="C22" s="232" t="str">
        <f>'EATM, Life, Health Sci'!E25</f>
        <v>-</v>
      </c>
      <c r="D22" s="232" t="str">
        <f>'EATM, Life, Health Sci'!F25</f>
        <v>-</v>
      </c>
    </row>
    <row r="23" spans="1:4">
      <c r="A23" s="46"/>
      <c r="B23" t="s">
        <v>138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6"/>
      <c r="B24" s="232" t="s">
        <v>275</v>
      </c>
      <c r="C24" s="232" t="str">
        <f>'Arts, Media, &amp; Comm Studies'!E25</f>
        <v>-</v>
      </c>
      <c r="D24" s="232" t="str">
        <f>'Arts, Media, &amp; Comm Studies'!F25</f>
        <v>-</v>
      </c>
    </row>
    <row r="25" spans="1:4">
      <c r="A25" s="46"/>
      <c r="B25" s="61" t="s">
        <v>495</v>
      </c>
      <c r="C25" s="61" t="str">
        <f>'Arts, Media, &amp; Comm Studies'!E23</f>
        <v>John Loprieno</v>
      </c>
      <c r="D25" s="61" t="str">
        <f>'Arts, Media, &amp; Comm Studies'!F23</f>
        <v>-</v>
      </c>
    </row>
    <row r="26" spans="1:4">
      <c r="A26" s="46"/>
      <c r="B26" s="51" t="s">
        <v>524</v>
      </c>
      <c r="C26" s="51" t="str">
        <f>'Physical Sci &amp; Career Ed'!E19</f>
        <v>Loay Alnaji</v>
      </c>
      <c r="D26" s="51" t="str">
        <f>'Physical Sci &amp; Career Ed'!F19</f>
        <v>-</v>
      </c>
    </row>
    <row r="27" spans="1:4">
      <c r="A27" s="46"/>
      <c r="B27" s="61" t="s">
        <v>140</v>
      </c>
      <c r="C27" s="61" t="str">
        <f>'Bus, Soc&amp;Bhv Sci,Child Dev,Lang'!E31</f>
        <v>Christian Beam</v>
      </c>
      <c r="D27" s="61" t="str">
        <f>'Bus, Soc&amp;Bhv Sci,Child Dev,Lang'!F31</f>
        <v>Hugo Hernandez</v>
      </c>
    </row>
    <row r="28" spans="1:4" s="241" customFormat="1">
      <c r="A28" s="46"/>
      <c r="B28" s="232" t="s">
        <v>142</v>
      </c>
      <c r="C28" s="232" t="str">
        <f>'Counsl,EOPS, Student Health Ctr'!E23</f>
        <v>Sharon Manakas</v>
      </c>
      <c r="D28" s="232" t="str">
        <f>'Counsl,EOPS, Student Health Ctr'!F23</f>
        <v>-</v>
      </c>
    </row>
    <row r="29" spans="1:4">
      <c r="A29" s="46"/>
      <c r="B29" s="241" t="s">
        <v>496</v>
      </c>
      <c r="C29" s="241" t="str">
        <f>'Arts, Media, &amp; Comm Studies'!E24</f>
        <v>Erika Lizée</v>
      </c>
      <c r="D29" s="241" t="str">
        <f>'Arts, Media, &amp; Comm Studies'!F24</f>
        <v>-</v>
      </c>
    </row>
    <row r="30" spans="1:4">
      <c r="A30" s="46"/>
      <c r="B30" s="259" t="s">
        <v>144</v>
      </c>
      <c r="C30" s="259" t="str">
        <f>'Bus, Soc&amp;Bhv Sci,Child Dev,Lang'!E35</f>
        <v>-</v>
      </c>
      <c r="D30" s="259" t="str">
        <f>'Bus, Soc&amp;Bhv Sci,Child Dev,Lang'!F35</f>
        <v>-</v>
      </c>
    </row>
    <row r="31" spans="1:4">
      <c r="A31" s="46"/>
      <c r="B31" s="54" t="s">
        <v>127</v>
      </c>
      <c r="C31" s="55" t="s">
        <v>119</v>
      </c>
      <c r="D31" s="53"/>
    </row>
    <row r="32" spans="1:4">
      <c r="B32" s="50" t="s">
        <v>368</v>
      </c>
      <c r="C32" s="116" t="str">
        <f>Administration!B78</f>
        <v>-</v>
      </c>
      <c r="D32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30" sqref="C30"/>
    </sheetView>
  </sheetViews>
  <sheetFormatPr defaultColWidth="10.77734375" defaultRowHeight="14.4"/>
  <cols>
    <col min="1" max="1" width="10" style="46" bestFit="1" customWidth="1"/>
    <col min="2" max="2" width="62.44140625" style="46" bestFit="1" customWidth="1"/>
    <col min="3" max="3" width="28.33203125" style="46" bestFit="1" customWidth="1"/>
    <col min="4" max="4" width="29" style="46" bestFit="1" customWidth="1"/>
    <col min="5" max="5" width="29.109375" style="46" bestFit="1" customWidth="1"/>
    <col min="6" max="16384" width="10.77734375" style="46"/>
  </cols>
  <sheetData>
    <row r="1" spans="1:6">
      <c r="E1" s="46" t="s">
        <v>197</v>
      </c>
      <c r="F1" s="46" t="s">
        <v>201</v>
      </c>
    </row>
    <row r="2" spans="1:6" ht="23.4">
      <c r="A2" s="526" t="s">
        <v>516</v>
      </c>
      <c r="B2" s="526"/>
      <c r="C2" s="526"/>
      <c r="D2" s="62"/>
    </row>
    <row r="3" spans="1:6">
      <c r="A3" s="96"/>
      <c r="B3" s="96"/>
      <c r="C3" s="96"/>
    </row>
    <row r="4" spans="1:6">
      <c r="A4" s="532" t="s">
        <v>49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532"/>
      <c r="B5" s="94" t="s">
        <v>118</v>
      </c>
      <c r="C5" s="96" t="str">
        <f>Administration!C64</f>
        <v>Trulie Thompson</v>
      </c>
    </row>
    <row r="6" spans="1:6">
      <c r="A6" s="103" t="s">
        <v>61</v>
      </c>
      <c r="B6" s="97" t="s">
        <v>305</v>
      </c>
      <c r="C6" s="97" t="s">
        <v>119</v>
      </c>
      <c r="D6" s="62"/>
    </row>
    <row r="7" spans="1:6">
      <c r="A7" s="103"/>
      <c r="B7" s="96" t="s">
        <v>120</v>
      </c>
      <c r="C7" s="96" t="str">
        <f>Administration!D64</f>
        <v>-</v>
      </c>
    </row>
    <row r="8" spans="1:6">
      <c r="A8" s="103"/>
      <c r="B8" s="96" t="s">
        <v>121</v>
      </c>
      <c r="C8" s="96" t="str">
        <f>Administration!E64</f>
        <v>-</v>
      </c>
    </row>
    <row r="9" spans="1:6">
      <c r="A9" s="103"/>
      <c r="B9" s="96" t="s">
        <v>306</v>
      </c>
      <c r="C9" s="96" t="str">
        <f>Administration!F64</f>
        <v>-</v>
      </c>
    </row>
    <row r="10" spans="1:6">
      <c r="A10" s="103"/>
      <c r="B10" s="97" t="s">
        <v>307</v>
      </c>
      <c r="C10" s="97" t="s">
        <v>119</v>
      </c>
      <c r="D10" s="62"/>
    </row>
    <row r="11" spans="1:6">
      <c r="A11" s="103"/>
      <c r="B11" s="96" t="s">
        <v>123</v>
      </c>
      <c r="C11" s="96" t="str">
        <f>Administration!G64</f>
        <v>Dave Anter</v>
      </c>
    </row>
    <row r="12" spans="1:6">
      <c r="A12" s="103"/>
      <c r="B12" s="96" t="s">
        <v>124</v>
      </c>
      <c r="C12" s="96" t="str">
        <f>Administration!H64</f>
        <v>Jesus Vega</v>
      </c>
    </row>
    <row r="13" spans="1:6">
      <c r="A13" s="103"/>
      <c r="B13" s="96" t="s">
        <v>125</v>
      </c>
      <c r="C13" s="96" t="str">
        <f>Administration!I64</f>
        <v>Sile Bassi</v>
      </c>
    </row>
    <row r="14" spans="1:6">
      <c r="A14" s="103"/>
      <c r="B14" s="96" t="s">
        <v>126</v>
      </c>
      <c r="C14" s="96" t="str">
        <f>Administration!J64</f>
        <v>Sharon Manakas</v>
      </c>
    </row>
    <row r="15" spans="1:6">
      <c r="A15" s="103"/>
      <c r="B15" s="94" t="s">
        <v>308</v>
      </c>
      <c r="C15" s="96" t="s">
        <v>313</v>
      </c>
    </row>
    <row r="16" spans="1:6">
      <c r="A16" s="103"/>
      <c r="B16" s="87" t="s">
        <v>294</v>
      </c>
      <c r="C16" s="105" t="str">
        <f>Administration!B28</f>
        <v>Nenagh Brown</v>
      </c>
    </row>
    <row r="17" spans="1:6">
      <c r="A17" s="103"/>
      <c r="B17" s="97" t="s">
        <v>122</v>
      </c>
      <c r="C17" s="97" t="s">
        <v>119</v>
      </c>
      <c r="D17" s="62" t="s">
        <v>48</v>
      </c>
    </row>
    <row r="18" spans="1:6">
      <c r="A18" s="103"/>
      <c r="B18" s="531" t="str">
        <f>Administration!A9</f>
        <v>English and Sudent Life</v>
      </c>
      <c r="C18" s="99" t="str">
        <f>'English &amp; Student Life'!E21</f>
        <v>Elizabeth Gillis-Smith</v>
      </c>
      <c r="D18" s="99" t="str">
        <f>'English &amp; Student Life'!F21</f>
        <v>-</v>
      </c>
      <c r="F18" s="106"/>
    </row>
    <row r="19" spans="1:6">
      <c r="A19" s="103"/>
      <c r="B19" s="531"/>
      <c r="C19" s="99" t="str">
        <f>'English &amp; Student Life'!E22</f>
        <v>Tracy Tennenhouse</v>
      </c>
      <c r="D19" s="99" t="str">
        <f>'English &amp; Student Life'!F22</f>
        <v>-</v>
      </c>
      <c r="F19" s="106"/>
    </row>
    <row r="20" spans="1:6">
      <c r="A20" s="103"/>
      <c r="B20" s="530" t="str">
        <f>Administration!A10</f>
        <v>ACCESS, Kinesiology, Athletics, Math, DE and Teaching and Learning</v>
      </c>
      <c r="C20" s="102" t="str">
        <f>'ACCESS, Kin., Athletics, Math'!E32</f>
        <v>Rena Petrello</v>
      </c>
      <c r="D20" s="102" t="str">
        <f>'ACCESS, Kin., Athletics, Math'!F32</f>
        <v>Kevin Balas</v>
      </c>
      <c r="F20" s="106"/>
    </row>
    <row r="21" spans="1:6">
      <c r="A21" s="103"/>
      <c r="B21" s="530"/>
      <c r="C21" s="102" t="str">
        <f>'ACCESS, Kin., Athletics, Math'!E33</f>
        <v>-</v>
      </c>
      <c r="D21" s="102" t="str">
        <f>'ACCESS, Kin., Athletics, Math'!F33</f>
        <v>-</v>
      </c>
      <c r="F21" s="106"/>
    </row>
    <row r="22" spans="1:6">
      <c r="A22" s="103"/>
      <c r="B22" s="531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531"/>
      <c r="C23" s="100" t="str">
        <f>'EATM, Life, Health Sci'!E27</f>
        <v>Jeny Joy</v>
      </c>
      <c r="D23" s="100" t="str">
        <f>'EATM, Life, Health Sci'!F27</f>
        <v>-</v>
      </c>
      <c r="F23" s="106"/>
    </row>
    <row r="24" spans="1:6">
      <c r="A24" s="103"/>
      <c r="B24" s="530" t="str">
        <f>Administration!A12</f>
        <v>Physical Sciences &amp; Career Education</v>
      </c>
      <c r="C24" s="102" t="str">
        <f>'Physical Sci &amp; Career Ed'!E21</f>
        <v>-</v>
      </c>
      <c r="D24" s="102" t="str">
        <f>'Physical Sci &amp; Career Ed'!F21</f>
        <v>-</v>
      </c>
      <c r="F24" s="106"/>
    </row>
    <row r="25" spans="1:6">
      <c r="A25" s="103"/>
      <c r="B25" s="530"/>
      <c r="C25" s="102" t="str">
        <f>'Physical Sci &amp; Career Ed'!E22</f>
        <v>Esmaail Nikjeh</v>
      </c>
      <c r="D25" s="102" t="str">
        <f>'Physical Sci &amp; Career Ed'!F22</f>
        <v>-</v>
      </c>
      <c r="F25" s="106"/>
    </row>
    <row r="26" spans="1:6">
      <c r="A26" s="103"/>
      <c r="B26" s="531" t="str">
        <f>Administration!A13</f>
        <v>Business, Social &amp; Behavioral Scineces, Child Development, &amp; Languages</v>
      </c>
      <c r="C26" s="100" t="str">
        <f>'Bus, Soc&amp;Bhv Sci,Child Dev,Lang'!E36</f>
        <v>Cindy Sheaks-McGowan</v>
      </c>
      <c r="D26" s="100" t="str">
        <f>'Bus, Soc&amp;Bhv Sci,Child Dev,Lang'!F36</f>
        <v>-</v>
      </c>
      <c r="F26" s="106"/>
    </row>
    <row r="27" spans="1:6">
      <c r="A27" s="103"/>
      <c r="B27" s="531"/>
      <c r="C27" s="100" t="str">
        <f>'Bus, Soc&amp;Bhv Sci,Child Dev,Lang'!E37</f>
        <v>Patty Colman (F) / Jack Miller (S)</v>
      </c>
      <c r="D27" s="100" t="str">
        <f>'Bus, Soc&amp;Bhv Sci,Child Dev,Lang'!F37</f>
        <v>-</v>
      </c>
      <c r="F27" s="106"/>
    </row>
    <row r="28" spans="1:6">
      <c r="A28" s="103"/>
      <c r="B28" s="530" t="str">
        <f>Administration!A14</f>
        <v>A&amp;R, Counseling, Student Life &amp; Support, EOPS &amp; Student Health Ctr</v>
      </c>
      <c r="C28" s="102" t="str">
        <f>'Counsl,EOPS, Student Health Ctr'!E25</f>
        <v>Trulie Thompson</v>
      </c>
      <c r="D28" s="102" t="str">
        <f>'Counsl,EOPS, Student Health Ctr'!F25</f>
        <v>Pam Kennedy Luna</v>
      </c>
      <c r="F28" s="106"/>
    </row>
    <row r="29" spans="1:6">
      <c r="A29" s="103"/>
      <c r="B29" s="530"/>
      <c r="C29" s="102" t="str">
        <f>'Counsl,EOPS, Student Health Ctr'!E26</f>
        <v>Sharon Manakas</v>
      </c>
      <c r="D29" s="102" t="str">
        <f>'Counsl,EOPS, Student Health Ctr'!F26</f>
        <v>-</v>
      </c>
      <c r="F29" s="106"/>
    </row>
    <row r="30" spans="1:6">
      <c r="A30" s="103"/>
      <c r="B30" s="531" t="str">
        <f>Administration!A15</f>
        <v>Arts, Media &amp; Communication Studies</v>
      </c>
      <c r="C30" s="100" t="str">
        <f>'Arts, Media, &amp; Comm Studies'!E26</f>
        <v>Jill McCall/Jenna Patronete</v>
      </c>
      <c r="D30" s="100" t="str">
        <f>'Arts, Media, &amp; Comm Studies'!F26</f>
        <v>-</v>
      </c>
      <c r="F30" s="106"/>
    </row>
    <row r="31" spans="1:6">
      <c r="A31" s="103"/>
      <c r="B31" s="531"/>
      <c r="C31" s="100" t="str">
        <f>'Arts, Media, &amp; Comm Studies'!E27</f>
        <v>-</v>
      </c>
      <c r="D31" s="100" t="str">
        <f>'Arts, Media, &amp; Comm Studies'!F27</f>
        <v>-</v>
      </c>
      <c r="F31" s="106"/>
    </row>
    <row r="32" spans="1:6">
      <c r="A32" s="103"/>
      <c r="B32" s="98" t="s">
        <v>127</v>
      </c>
      <c r="C32" s="97" t="s">
        <v>119</v>
      </c>
      <c r="D32" s="62"/>
    </row>
    <row r="33" spans="1:4">
      <c r="A33" s="103"/>
      <c r="B33" s="107" t="s">
        <v>368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A14" sqref="A14"/>
    </sheetView>
  </sheetViews>
  <sheetFormatPr defaultRowHeight="14.4"/>
  <cols>
    <col min="1" max="1" width="62.109375" style="114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21875" bestFit="1" customWidth="1"/>
    <col min="9" max="10" width="20.21875" bestFit="1" customWidth="1"/>
    <col min="11" max="11" width="14.33203125" bestFit="1" customWidth="1"/>
  </cols>
  <sheetData>
    <row r="1" spans="1:3" ht="21">
      <c r="C1" s="113" t="s">
        <v>526</v>
      </c>
    </row>
    <row r="3" spans="1:3">
      <c r="A3" s="114" t="s">
        <v>215</v>
      </c>
      <c r="B3" t="s">
        <v>109</v>
      </c>
    </row>
    <row r="4" spans="1:3">
      <c r="A4" s="114" t="s">
        <v>268</v>
      </c>
      <c r="B4" t="s">
        <v>129</v>
      </c>
    </row>
    <row r="5" spans="1:3">
      <c r="A5" s="114" t="s">
        <v>279</v>
      </c>
      <c r="B5" t="s">
        <v>269</v>
      </c>
    </row>
    <row r="6" spans="1:3">
      <c r="A6" s="114" t="s">
        <v>53</v>
      </c>
      <c r="B6" t="s">
        <v>451</v>
      </c>
    </row>
    <row r="8" spans="1:3">
      <c r="A8" s="118" t="s">
        <v>398</v>
      </c>
      <c r="B8" s="118" t="s">
        <v>399</v>
      </c>
    </row>
    <row r="9" spans="1:3">
      <c r="A9" s="114" t="s">
        <v>481</v>
      </c>
      <c r="B9" t="s">
        <v>447</v>
      </c>
    </row>
    <row r="10" spans="1:3">
      <c r="A10" s="114" t="s">
        <v>472</v>
      </c>
      <c r="B10" t="s">
        <v>473</v>
      </c>
    </row>
    <row r="11" spans="1:3">
      <c r="A11" s="114" t="s">
        <v>266</v>
      </c>
      <c r="B11" t="s">
        <v>382</v>
      </c>
    </row>
    <row r="12" spans="1:3">
      <c r="A12" s="114" t="s">
        <v>380</v>
      </c>
      <c r="B12" t="s">
        <v>478</v>
      </c>
    </row>
    <row r="13" spans="1:3">
      <c r="A13" s="114" t="s">
        <v>474</v>
      </c>
      <c r="B13" t="s">
        <v>39</v>
      </c>
    </row>
    <row r="14" spans="1:3">
      <c r="A14" s="114" t="s">
        <v>475</v>
      </c>
      <c r="B14" t="s">
        <v>522</v>
      </c>
    </row>
    <row r="15" spans="1:3">
      <c r="A15" s="114" t="s">
        <v>381</v>
      </c>
      <c r="B15" t="s">
        <v>477</v>
      </c>
    </row>
    <row r="16" spans="1:3">
      <c r="A16" s="114" t="s">
        <v>476</v>
      </c>
      <c r="B16" t="s">
        <v>383</v>
      </c>
    </row>
    <row r="19" spans="1:2">
      <c r="A19" s="114" t="s">
        <v>217</v>
      </c>
      <c r="B19" t="s">
        <v>369</v>
      </c>
    </row>
    <row r="20" spans="1:2">
      <c r="A20" s="114" t="s">
        <v>218</v>
      </c>
      <c r="B20" t="s">
        <v>177</v>
      </c>
    </row>
    <row r="21" spans="1:2">
      <c r="A21" s="114" t="s">
        <v>370</v>
      </c>
      <c r="B21" s="96" t="s">
        <v>178</v>
      </c>
    </row>
    <row r="23" spans="1:2">
      <c r="A23" s="114" t="s">
        <v>207</v>
      </c>
      <c r="B23" t="s">
        <v>167</v>
      </c>
    </row>
    <row r="25" spans="1:2">
      <c r="A25" s="114" t="s">
        <v>159</v>
      </c>
      <c r="B25" s="61" t="s">
        <v>40</v>
      </c>
    </row>
    <row r="27" spans="1:2">
      <c r="A27" s="118" t="s">
        <v>235</v>
      </c>
    </row>
    <row r="28" spans="1:2">
      <c r="A28" s="114" t="s">
        <v>236</v>
      </c>
      <c r="B28" t="s">
        <v>90</v>
      </c>
    </row>
    <row r="29" spans="1:2">
      <c r="A29" s="114" t="s">
        <v>237</v>
      </c>
      <c r="B29" s="32" t="s">
        <v>72</v>
      </c>
    </row>
    <row r="30" spans="1:2">
      <c r="A30" s="114" t="s">
        <v>238</v>
      </c>
      <c r="B30" s="32" t="s">
        <v>498</v>
      </c>
    </row>
    <row r="31" spans="1:2">
      <c r="A31" s="114" t="s">
        <v>239</v>
      </c>
      <c r="B31" s="32" t="s">
        <v>221</v>
      </c>
    </row>
    <row r="33" spans="1:12">
      <c r="A33" s="118" t="s">
        <v>444</v>
      </c>
      <c r="B33" s="201" t="s">
        <v>443</v>
      </c>
      <c r="C33" s="201" t="s">
        <v>48</v>
      </c>
      <c r="D33" s="201" t="s">
        <v>48</v>
      </c>
    </row>
    <row r="34" spans="1:12">
      <c r="A34" s="114" t="s">
        <v>401</v>
      </c>
      <c r="B34" s="59" t="s">
        <v>222</v>
      </c>
      <c r="C34" s="59" t="s">
        <v>446</v>
      </c>
      <c r="D34" t="s">
        <v>523</v>
      </c>
    </row>
    <row r="35" spans="1:12">
      <c r="A35" s="114" t="s">
        <v>433</v>
      </c>
      <c r="B35" s="209" t="s">
        <v>40</v>
      </c>
      <c r="C35" t="s">
        <v>153</v>
      </c>
    </row>
    <row r="36" spans="1:12">
      <c r="A36" s="114" t="s">
        <v>404</v>
      </c>
      <c r="B36" t="s">
        <v>406</v>
      </c>
      <c r="C36" t="s">
        <v>153</v>
      </c>
    </row>
    <row r="37" spans="1:12">
      <c r="A37" s="114" t="s">
        <v>405</v>
      </c>
      <c r="B37" t="s">
        <v>261</v>
      </c>
      <c r="C37" t="s">
        <v>153</v>
      </c>
    </row>
    <row r="39" spans="1:12">
      <c r="A39" s="118" t="s">
        <v>234</v>
      </c>
      <c r="B39" s="114" t="s">
        <v>233</v>
      </c>
      <c r="C39" s="114" t="s">
        <v>232</v>
      </c>
      <c r="D39" s="60" t="s">
        <v>154</v>
      </c>
      <c r="E39" s="114" t="s">
        <v>246</v>
      </c>
      <c r="F39" s="114" t="s">
        <v>246</v>
      </c>
      <c r="G39" s="114" t="s">
        <v>157</v>
      </c>
      <c r="H39" s="114" t="s">
        <v>158</v>
      </c>
      <c r="I39" s="114" t="s">
        <v>159</v>
      </c>
    </row>
    <row r="40" spans="1:12" ht="28.8">
      <c r="A40" s="114" t="s">
        <v>225</v>
      </c>
      <c r="B40" t="str">
        <f>B4</f>
        <v>Mary Rees</v>
      </c>
      <c r="C40" s="59" t="s">
        <v>466</v>
      </c>
      <c r="D40" s="61" t="s">
        <v>155</v>
      </c>
      <c r="E40" s="61" t="s">
        <v>162</v>
      </c>
      <c r="F40" s="61" t="s">
        <v>156</v>
      </c>
      <c r="G40" s="61" t="s">
        <v>461</v>
      </c>
      <c r="H40" s="119" t="s">
        <v>26</v>
      </c>
      <c r="I40" s="119" t="s">
        <v>160</v>
      </c>
      <c r="J40" s="119" t="s">
        <v>30</v>
      </c>
      <c r="K40" s="119"/>
      <c r="L40" s="119"/>
    </row>
    <row r="41" spans="1:12">
      <c r="A41" s="118" t="s">
        <v>467</v>
      </c>
      <c r="C41" t="s">
        <v>37</v>
      </c>
    </row>
    <row r="42" spans="1:12">
      <c r="A42" s="118" t="s">
        <v>468</v>
      </c>
      <c r="C42" t="s">
        <v>462</v>
      </c>
    </row>
    <row r="43" spans="1:12">
      <c r="A43" s="114" t="s">
        <v>2</v>
      </c>
      <c r="B43" t="str">
        <f>B16</f>
        <v>Oleg Bespalov</v>
      </c>
      <c r="C43" s="209" t="s">
        <v>90</v>
      </c>
    </row>
    <row r="44" spans="1:12" ht="1.95" customHeight="1"/>
    <row r="45" spans="1:12">
      <c r="D45" s="114" t="s">
        <v>209</v>
      </c>
      <c r="E45" s="114" t="s">
        <v>284</v>
      </c>
      <c r="F45" s="114" t="s">
        <v>286</v>
      </c>
      <c r="G45" s="114" t="s">
        <v>285</v>
      </c>
      <c r="H45" s="114" t="s">
        <v>287</v>
      </c>
      <c r="I45" s="114" t="s">
        <v>288</v>
      </c>
      <c r="J45" s="114" t="s">
        <v>289</v>
      </c>
      <c r="K45" s="114" t="s">
        <v>373</v>
      </c>
    </row>
    <row r="46" spans="1:12">
      <c r="A46" s="114" t="s">
        <v>226</v>
      </c>
      <c r="B46" t="str">
        <f>B6</f>
        <v>Silvia Barajas</v>
      </c>
      <c r="C46" s="59" t="s">
        <v>463</v>
      </c>
      <c r="D46" t="s">
        <v>455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372</v>
      </c>
      <c r="I46" t="s">
        <v>153</v>
      </c>
      <c r="J46" t="s">
        <v>153</v>
      </c>
      <c r="K46" t="s">
        <v>371</v>
      </c>
    </row>
    <row r="47" spans="1:12">
      <c r="A47" s="118" t="s">
        <v>469</v>
      </c>
      <c r="B47" t="str">
        <f>B9</f>
        <v>Samuel Lingrosso</v>
      </c>
      <c r="C47" t="s">
        <v>42</v>
      </c>
    </row>
    <row r="48" spans="1:12">
      <c r="A48" s="118" t="s">
        <v>470</v>
      </c>
      <c r="B48" t="str">
        <f>B11</f>
        <v>Carol Higashida</v>
      </c>
      <c r="C48" t="s">
        <v>463</v>
      </c>
    </row>
    <row r="49" spans="1:10">
      <c r="A49" s="118" t="s">
        <v>471</v>
      </c>
      <c r="B49" t="s">
        <v>216</v>
      </c>
      <c r="C49" t="s">
        <v>153</v>
      </c>
    </row>
    <row r="50" spans="1:10" ht="1.95" customHeight="1"/>
    <row r="51" spans="1:10">
      <c r="D51" s="114" t="s">
        <v>309</v>
      </c>
      <c r="E51" s="87" t="s">
        <v>208</v>
      </c>
      <c r="F51" s="114" t="s">
        <v>209</v>
      </c>
      <c r="G51" s="114" t="s">
        <v>247</v>
      </c>
      <c r="H51" s="114" t="s">
        <v>257</v>
      </c>
    </row>
    <row r="52" spans="1:10">
      <c r="A52" s="114" t="s">
        <v>46</v>
      </c>
      <c r="B52" t="str">
        <f>B10</f>
        <v>Matt Calfin</v>
      </c>
      <c r="C52" s="59" t="s">
        <v>411</v>
      </c>
      <c r="D52" t="s">
        <v>297</v>
      </c>
      <c r="E52" t="s">
        <v>153</v>
      </c>
      <c r="F52" t="s">
        <v>256</v>
      </c>
      <c r="G52" t="s">
        <v>376</v>
      </c>
      <c r="H52" t="s">
        <v>492</v>
      </c>
    </row>
    <row r="53" spans="1:10" ht="2.25" customHeight="1"/>
    <row r="54" spans="1:10">
      <c r="D54" s="114" t="s">
        <v>241</v>
      </c>
      <c r="E54" s="114" t="s">
        <v>209</v>
      </c>
      <c r="F54" s="114" t="s">
        <v>240</v>
      </c>
      <c r="G54" s="114" t="s">
        <v>240</v>
      </c>
      <c r="H54" s="114" t="s">
        <v>240</v>
      </c>
    </row>
    <row r="55" spans="1:10">
      <c r="A55" s="114" t="s">
        <v>3</v>
      </c>
      <c r="B55" t="str">
        <f>B6</f>
        <v>Silvia Barajas</v>
      </c>
      <c r="C55" t="str">
        <f>B28</f>
        <v>Nenagh Brown</v>
      </c>
      <c r="D55" t="s">
        <v>185</v>
      </c>
      <c r="E55" t="s">
        <v>258</v>
      </c>
      <c r="F55" s="61" t="s">
        <v>422</v>
      </c>
      <c r="G55" s="61" t="s">
        <v>186</v>
      </c>
      <c r="H55" t="s">
        <v>153</v>
      </c>
    </row>
    <row r="56" spans="1:10" ht="1.2" customHeight="1"/>
    <row r="57" spans="1:10">
      <c r="D57" s="114" t="s">
        <v>241</v>
      </c>
      <c r="E57" s="114" t="s">
        <v>240</v>
      </c>
      <c r="F57" s="114" t="s">
        <v>240</v>
      </c>
      <c r="H57" s="114" t="s">
        <v>353</v>
      </c>
    </row>
    <row r="58" spans="1:10">
      <c r="A58" s="114" t="s">
        <v>43</v>
      </c>
      <c r="B58" t="str">
        <f>B13</f>
        <v>Howard Davis</v>
      </c>
      <c r="C58" s="59" t="s">
        <v>464</v>
      </c>
      <c r="D58" t="s">
        <v>352</v>
      </c>
      <c r="E58" t="s">
        <v>256</v>
      </c>
      <c r="F58" t="s">
        <v>153</v>
      </c>
      <c r="H58" t="s">
        <v>354</v>
      </c>
    </row>
    <row r="59" spans="1:10" ht="2.25" customHeight="1"/>
    <row r="60" spans="1:10">
      <c r="D60" s="114" t="s">
        <v>242</v>
      </c>
      <c r="E60" s="114" t="s">
        <v>243</v>
      </c>
      <c r="H60" s="114"/>
    </row>
    <row r="61" spans="1:10">
      <c r="A61" s="114" t="s">
        <v>230</v>
      </c>
      <c r="B61" t="str">
        <f>B16</f>
        <v>Oleg Bespalov</v>
      </c>
      <c r="C61" t="s">
        <v>219</v>
      </c>
      <c r="D61" t="s">
        <v>153</v>
      </c>
      <c r="E61" t="s">
        <v>153</v>
      </c>
    </row>
    <row r="62" spans="1:10" ht="2.4" customHeight="1"/>
    <row r="63" spans="1:10">
      <c r="D63" s="114" t="s">
        <v>310</v>
      </c>
      <c r="E63" s="114" t="s">
        <v>311</v>
      </c>
      <c r="F63" s="114" t="s">
        <v>312</v>
      </c>
      <c r="G63" s="114" t="s">
        <v>245</v>
      </c>
      <c r="I63" s="114" t="s">
        <v>250</v>
      </c>
      <c r="J63" s="114" t="s">
        <v>251</v>
      </c>
    </row>
    <row r="64" spans="1:10">
      <c r="A64" s="114" t="s">
        <v>465</v>
      </c>
      <c r="B64" t="str">
        <f>B5</f>
        <v>Amanuel Gebru</v>
      </c>
      <c r="C64" t="s">
        <v>94</v>
      </c>
      <c r="D64" t="s">
        <v>153</v>
      </c>
      <c r="E64" t="s">
        <v>153</v>
      </c>
      <c r="F64" t="s">
        <v>153</v>
      </c>
      <c r="G64" t="s">
        <v>252</v>
      </c>
      <c r="H64" t="s">
        <v>253</v>
      </c>
      <c r="I64" t="s">
        <v>254</v>
      </c>
      <c r="J64" t="s">
        <v>29</v>
      </c>
    </row>
    <row r="69" spans="1:3">
      <c r="A69" s="118" t="s">
        <v>231</v>
      </c>
      <c r="B69" s="118" t="s">
        <v>362</v>
      </c>
      <c r="C69" s="118" t="s">
        <v>365</v>
      </c>
    </row>
    <row r="70" spans="1:3">
      <c r="A70" s="114" t="s">
        <v>0</v>
      </c>
      <c r="B70" s="203" t="s">
        <v>479</v>
      </c>
      <c r="C70" s="197" t="s">
        <v>480</v>
      </c>
    </row>
    <row r="71" spans="1:3">
      <c r="A71" s="114" t="s">
        <v>0</v>
      </c>
      <c r="B71" s="41" t="s">
        <v>153</v>
      </c>
      <c r="C71" t="s">
        <v>153</v>
      </c>
    </row>
    <row r="72" spans="1:3">
      <c r="A72" s="114" t="s">
        <v>225</v>
      </c>
      <c r="B72" s="41" t="s">
        <v>153</v>
      </c>
      <c r="C72" s="194" t="s">
        <v>153</v>
      </c>
    </row>
    <row r="73" spans="1:3">
      <c r="A73" s="114" t="s">
        <v>2</v>
      </c>
      <c r="B73" s="41" t="s">
        <v>363</v>
      </c>
      <c r="C73" s="193" t="s">
        <v>366</v>
      </c>
    </row>
    <row r="74" spans="1:3">
      <c r="A74" s="114" t="s">
        <v>226</v>
      </c>
      <c r="B74" s="208" t="s">
        <v>413</v>
      </c>
      <c r="C74" s="194" t="s">
        <v>412</v>
      </c>
    </row>
    <row r="75" spans="1:3">
      <c r="A75" s="114" t="s">
        <v>227</v>
      </c>
      <c r="B75" s="41" t="s">
        <v>153</v>
      </c>
      <c r="C75" s="192" t="s">
        <v>153</v>
      </c>
    </row>
    <row r="76" spans="1:3">
      <c r="A76" s="114" t="s">
        <v>228</v>
      </c>
      <c r="B76" s="41" t="s">
        <v>420</v>
      </c>
      <c r="C76" s="193" t="s">
        <v>421</v>
      </c>
    </row>
    <row r="77" spans="1:3">
      <c r="A77" s="114" t="s">
        <v>229</v>
      </c>
      <c r="B77" s="41" t="s">
        <v>153</v>
      </c>
      <c r="C77" s="192" t="s">
        <v>153</v>
      </c>
    </row>
    <row r="78" spans="1:3">
      <c r="A78" s="114" t="s">
        <v>230</v>
      </c>
      <c r="B78" s="41" t="s">
        <v>153</v>
      </c>
      <c r="C78" s="192" t="s">
        <v>153</v>
      </c>
    </row>
    <row r="79" spans="1:3">
      <c r="A79" s="114" t="s">
        <v>465</v>
      </c>
      <c r="B79" s="41" t="s">
        <v>363</v>
      </c>
      <c r="C79" s="193" t="s">
        <v>366</v>
      </c>
    </row>
  </sheetData>
  <hyperlinks>
    <hyperlink ref="C73" r:id="rId1" xr:uid="{00000000-0004-0000-0100-000000000000}"/>
    <hyperlink ref="C75" r:id="rId2" display="sydney_pugh1@my.vcccd.edu" xr:uid="{00000000-0004-0000-0100-000001000000}"/>
    <hyperlink ref="C78" r:id="rId3" display="joseph_rizzi1@my.vcccd.edu" xr:uid="{00000000-0004-0000-0100-000002000000}"/>
    <hyperlink ref="C77" r:id="rId4" display="mersedeh_kolyaei1@my.vccd.edu" xr:uid="{00000000-0004-0000-0100-000003000000}"/>
    <hyperlink ref="C76" r:id="rId5" xr:uid="{00000000-0004-0000-0100-000004000000}"/>
    <hyperlink ref="C79" r:id="rId6" xr:uid="{00000000-0004-0000-0100-000005000000}"/>
    <hyperlink ref="C70" r:id="rId7" xr:uid="{00000000-0004-0000-0100-000006000000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J9" sqref="J9"/>
    </sheetView>
  </sheetViews>
  <sheetFormatPr defaultColWidth="8.77734375" defaultRowHeight="14.4"/>
  <cols>
    <col min="1" max="1" width="26.88671875" style="41" bestFit="1" customWidth="1"/>
    <col min="2" max="2" width="16.44140625" bestFit="1" customWidth="1"/>
    <col min="3" max="3" width="11.5546875" bestFit="1" customWidth="1"/>
    <col min="4" max="4" width="20.44140625" bestFit="1" customWidth="1"/>
    <col min="5" max="5" width="30.6640625" customWidth="1"/>
    <col min="6" max="6" width="20.33203125" bestFit="1" customWidth="1"/>
  </cols>
  <sheetData>
    <row r="1" spans="1:6" ht="21">
      <c r="A1" s="292" t="s">
        <v>9</v>
      </c>
      <c r="B1" s="292"/>
      <c r="C1" s="292"/>
      <c r="D1" s="292"/>
      <c r="E1" s="292"/>
      <c r="F1" s="292"/>
    </row>
    <row r="2" spans="1:6" ht="21">
      <c r="A2" s="258" t="s">
        <v>10</v>
      </c>
      <c r="B2" s="293" t="str">
        <f>Administration!A9</f>
        <v>English and Sudent Life</v>
      </c>
      <c r="C2" s="293"/>
      <c r="D2" s="293"/>
      <c r="E2" s="293"/>
      <c r="F2" t="str">
        <f>Administration!B9</f>
        <v>Samuel Lingrosso</v>
      </c>
    </row>
    <row r="3" spans="1:6" ht="15" thickBot="1"/>
    <row r="4" spans="1:6">
      <c r="A4" s="42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3.95" customHeight="1" thickBot="1">
      <c r="A6" s="299" t="s">
        <v>0</v>
      </c>
      <c r="B6" s="286" t="s">
        <v>7</v>
      </c>
      <c r="C6" s="286" t="s">
        <v>8</v>
      </c>
      <c r="D6" s="147" t="s">
        <v>18</v>
      </c>
      <c r="E6" s="165" t="s">
        <v>27</v>
      </c>
      <c r="F6" s="166" t="s">
        <v>146</v>
      </c>
    </row>
    <row r="7" spans="1:6" ht="13.95" customHeight="1" thickBot="1">
      <c r="A7" s="300"/>
      <c r="B7" s="287"/>
      <c r="C7" s="290"/>
      <c r="D7" s="147"/>
      <c r="E7" s="233" t="s">
        <v>153</v>
      </c>
      <c r="F7" s="167" t="s">
        <v>153</v>
      </c>
    </row>
    <row r="8" spans="1:6" ht="13.95" customHeight="1" thickBot="1">
      <c r="A8" s="301" t="s">
        <v>34</v>
      </c>
      <c r="B8" s="288" t="s">
        <v>504</v>
      </c>
      <c r="C8" s="288" t="s">
        <v>16</v>
      </c>
      <c r="D8" s="108" t="s">
        <v>18</v>
      </c>
      <c r="E8" s="155" t="s">
        <v>32</v>
      </c>
      <c r="F8" s="168" t="s">
        <v>153</v>
      </c>
    </row>
    <row r="9" spans="1:6" ht="13.95" customHeight="1" thickBot="1">
      <c r="A9" s="302"/>
      <c r="B9" s="289"/>
      <c r="C9" s="291"/>
      <c r="D9" s="108"/>
      <c r="E9" s="191" t="s">
        <v>153</v>
      </c>
      <c r="F9" s="168" t="s">
        <v>153</v>
      </c>
    </row>
    <row r="10" spans="1:6" ht="13.95" customHeight="1" thickBot="1">
      <c r="A10" s="299" t="s">
        <v>43</v>
      </c>
      <c r="B10" s="286" t="s">
        <v>11</v>
      </c>
      <c r="C10" s="286" t="s">
        <v>8</v>
      </c>
      <c r="D10" s="294" t="s">
        <v>47</v>
      </c>
      <c r="E10" s="154" t="s">
        <v>114</v>
      </c>
      <c r="F10" s="167" t="s">
        <v>33</v>
      </c>
    </row>
    <row r="11" spans="1:6" ht="13.95" customHeight="1" thickBot="1">
      <c r="A11" s="303"/>
      <c r="B11" s="290"/>
      <c r="C11" s="290"/>
      <c r="D11" s="295"/>
      <c r="E11" s="233" t="s">
        <v>153</v>
      </c>
      <c r="F11" s="167" t="s">
        <v>153</v>
      </c>
    </row>
    <row r="12" spans="1:6" ht="13.95" customHeight="1" thickBot="1">
      <c r="A12" s="301" t="s">
        <v>74</v>
      </c>
      <c r="B12" s="281" t="s">
        <v>12</v>
      </c>
      <c r="C12" s="281" t="s">
        <v>13</v>
      </c>
      <c r="D12" s="306" t="s">
        <v>100</v>
      </c>
      <c r="E12" s="191" t="s">
        <v>153</v>
      </c>
      <c r="F12" s="168" t="s">
        <v>153</v>
      </c>
    </row>
    <row r="13" spans="1:6" ht="13.95" customHeight="1" thickBot="1">
      <c r="A13" s="302"/>
      <c r="B13" s="282"/>
      <c r="C13" s="282"/>
      <c r="D13" s="307"/>
      <c r="E13" s="191" t="s">
        <v>153</v>
      </c>
      <c r="F13" s="168" t="s">
        <v>153</v>
      </c>
    </row>
    <row r="14" spans="1:6" ht="13.95" customHeight="1" thickBot="1">
      <c r="A14" s="302"/>
      <c r="B14" s="282"/>
      <c r="C14" s="283"/>
      <c r="D14" s="308"/>
      <c r="E14" s="155" t="s">
        <v>153</v>
      </c>
      <c r="F14" s="168" t="s">
        <v>153</v>
      </c>
    </row>
    <row r="15" spans="1:6" ht="13.95" customHeight="1" thickBot="1">
      <c r="A15" s="304" t="s">
        <v>3</v>
      </c>
      <c r="B15" s="276" t="s">
        <v>14</v>
      </c>
      <c r="C15" s="284" t="s">
        <v>15</v>
      </c>
      <c r="D15" s="242" t="s">
        <v>18</v>
      </c>
      <c r="E15" s="215" t="s">
        <v>527</v>
      </c>
      <c r="F15" s="207" t="s">
        <v>531</v>
      </c>
    </row>
    <row r="16" spans="1:6" ht="13.95" customHeight="1" thickBot="1">
      <c r="A16" s="305"/>
      <c r="B16" s="277"/>
      <c r="C16" s="285"/>
      <c r="D16" s="242"/>
      <c r="E16" s="233" t="s">
        <v>153</v>
      </c>
      <c r="F16" s="171"/>
    </row>
    <row r="17" spans="1:6" ht="13.95" customHeight="1" thickBot="1">
      <c r="A17" s="296" t="s">
        <v>2</v>
      </c>
      <c r="B17" s="273" t="s">
        <v>14</v>
      </c>
      <c r="C17" s="274" t="s">
        <v>8</v>
      </c>
      <c r="D17" s="110" t="s">
        <v>18</v>
      </c>
      <c r="E17" s="169" t="s">
        <v>27</v>
      </c>
      <c r="F17" s="168" t="s">
        <v>153</v>
      </c>
    </row>
    <row r="18" spans="1:6" ht="13.95" customHeight="1" thickBot="1">
      <c r="A18" s="296"/>
      <c r="B18" s="273"/>
      <c r="C18" s="275"/>
      <c r="D18" s="108"/>
      <c r="E18" s="191"/>
      <c r="F18" s="168" t="s">
        <v>153</v>
      </c>
    </row>
    <row r="19" spans="1:6" ht="15" thickBot="1">
      <c r="A19" s="297" t="s">
        <v>45</v>
      </c>
      <c r="B19" s="276" t="s">
        <v>68</v>
      </c>
      <c r="C19" s="278" t="s">
        <v>16</v>
      </c>
      <c r="D19" s="147" t="s">
        <v>18</v>
      </c>
      <c r="E19" s="154" t="s">
        <v>116</v>
      </c>
      <c r="F19" s="167" t="s">
        <v>27</v>
      </c>
    </row>
    <row r="20" spans="1:6" ht="15" thickBot="1">
      <c r="A20" s="298"/>
      <c r="B20" s="277"/>
      <c r="C20" s="278"/>
      <c r="D20" s="147"/>
      <c r="E20" s="233" t="s">
        <v>153</v>
      </c>
      <c r="F20" s="167" t="s">
        <v>153</v>
      </c>
    </row>
    <row r="21" spans="1:6" ht="15" thickBot="1">
      <c r="A21" s="296" t="s">
        <v>505</v>
      </c>
      <c r="B21" s="273" t="s">
        <v>67</v>
      </c>
      <c r="C21" s="273" t="s">
        <v>16</v>
      </c>
      <c r="D21" s="279" t="s">
        <v>47</v>
      </c>
      <c r="E21" s="155" t="s">
        <v>33</v>
      </c>
      <c r="F21" s="168" t="s">
        <v>153</v>
      </c>
    </row>
    <row r="22" spans="1:6" ht="15" thickBot="1">
      <c r="A22" s="296"/>
      <c r="B22" s="273"/>
      <c r="C22" s="273"/>
      <c r="D22" s="280"/>
      <c r="E22" s="169" t="s">
        <v>114</v>
      </c>
      <c r="F22" s="168" t="s">
        <v>153</v>
      </c>
    </row>
    <row r="23" spans="1:6" ht="15" thickBot="1">
      <c r="A23" s="265" t="s">
        <v>46</v>
      </c>
      <c r="B23" s="267" t="s">
        <v>67</v>
      </c>
      <c r="C23" s="269" t="s">
        <v>8</v>
      </c>
      <c r="D23" s="271" t="s">
        <v>47</v>
      </c>
      <c r="E23" s="215" t="s">
        <v>513</v>
      </c>
      <c r="F23" s="167" t="s">
        <v>153</v>
      </c>
    </row>
    <row r="24" spans="1:6" ht="15" thickBot="1">
      <c r="A24" s="266"/>
      <c r="B24" s="268"/>
      <c r="C24" s="270"/>
      <c r="D24" s="272"/>
      <c r="E24" s="234" t="s">
        <v>153</v>
      </c>
      <c r="F24" s="180" t="s">
        <v>153</v>
      </c>
    </row>
    <row r="26" spans="1:6">
      <c r="A26" s="183" t="s">
        <v>112</v>
      </c>
      <c r="D26" s="59"/>
      <c r="E26" s="184" t="s">
        <v>349</v>
      </c>
      <c r="F26" s="118" t="s">
        <v>350</v>
      </c>
    </row>
    <row r="27" spans="1:6">
      <c r="A27" s="36" t="s">
        <v>76</v>
      </c>
      <c r="B27" s="30" t="s">
        <v>12</v>
      </c>
      <c r="C27" s="30" t="s">
        <v>77</v>
      </c>
      <c r="D27" s="185"/>
      <c r="E27" s="36"/>
      <c r="F27" s="186"/>
    </row>
    <row r="28" spans="1:6">
      <c r="A28" s="36" t="s">
        <v>78</v>
      </c>
      <c r="B28" s="30" t="s">
        <v>68</v>
      </c>
      <c r="C28" s="30" t="s">
        <v>79</v>
      </c>
      <c r="D28" s="185"/>
      <c r="E28" s="186"/>
      <c r="F28" s="186"/>
    </row>
    <row r="29" spans="1:6">
      <c r="A29" s="36" t="s">
        <v>80</v>
      </c>
      <c r="B29" s="30" t="s">
        <v>12</v>
      </c>
      <c r="C29" s="30" t="s">
        <v>81</v>
      </c>
      <c r="D29" s="185"/>
      <c r="E29" s="186"/>
      <c r="F29" s="186"/>
    </row>
    <row r="30" spans="1:6">
      <c r="A30" s="37" t="s">
        <v>104</v>
      </c>
      <c r="B30" s="31" t="s">
        <v>105</v>
      </c>
      <c r="C30" s="31" t="s">
        <v>102</v>
      </c>
      <c r="D30" s="185"/>
      <c r="E30" s="186"/>
      <c r="F30" s="186"/>
    </row>
    <row r="31" spans="1:6">
      <c r="A31" s="36" t="s">
        <v>85</v>
      </c>
      <c r="B31" s="30" t="s">
        <v>67</v>
      </c>
      <c r="C31" s="30" t="s">
        <v>8</v>
      </c>
      <c r="D31" s="186"/>
      <c r="E31" s="185"/>
      <c r="F31" s="187"/>
    </row>
    <row r="32" spans="1:6">
      <c r="A32" s="36" t="s">
        <v>82</v>
      </c>
      <c r="B32" s="30" t="s">
        <v>83</v>
      </c>
      <c r="C32" s="30" t="s">
        <v>84</v>
      </c>
      <c r="D32" s="186"/>
      <c r="E32" s="30"/>
      <c r="F32" s="187"/>
    </row>
    <row r="33" spans="1:6" ht="13.95" customHeight="1">
      <c r="A33" s="39"/>
      <c r="B33" s="136"/>
      <c r="C33" s="136"/>
      <c r="D33" s="59"/>
    </row>
    <row r="34" spans="1:6">
      <c r="A34" s="182" t="s">
        <v>113</v>
      </c>
      <c r="B34" s="28"/>
      <c r="C34" s="28"/>
      <c r="D34" s="59"/>
      <c r="F34" s="33"/>
    </row>
    <row r="35" spans="1:6">
      <c r="A35" s="36" t="s">
        <v>41</v>
      </c>
      <c r="B35" s="30" t="s">
        <v>86</v>
      </c>
      <c r="C35" s="30" t="s">
        <v>87</v>
      </c>
      <c r="D35" s="185"/>
      <c r="E35" s="30"/>
      <c r="F35" s="187"/>
    </row>
    <row r="36" spans="1:6">
      <c r="A36" s="36" t="s">
        <v>88</v>
      </c>
      <c r="B36" s="30" t="s">
        <v>89</v>
      </c>
      <c r="C36" s="30" t="s">
        <v>89</v>
      </c>
      <c r="D36" s="185"/>
      <c r="E36" s="30"/>
      <c r="F36" s="186"/>
    </row>
    <row r="37" spans="1:6">
      <c r="A37" s="37" t="s">
        <v>270</v>
      </c>
      <c r="B37" s="31" t="s">
        <v>103</v>
      </c>
      <c r="C37" s="31" t="s">
        <v>102</v>
      </c>
      <c r="D37" s="186"/>
      <c r="E37" s="30"/>
      <c r="F37" s="186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2"/>
  <sheetViews>
    <sheetView zoomScale="120" zoomScaleNormal="120" zoomScalePageLayoutView="150" workbookViewId="0">
      <selection activeCell="I8" sqref="I8"/>
    </sheetView>
  </sheetViews>
  <sheetFormatPr defaultColWidth="8.7773437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28.44140625" bestFit="1" customWidth="1"/>
    <col min="5" max="5" width="31" bestFit="1" customWidth="1"/>
    <col min="6" max="6" width="24.77734375" bestFit="1" customWidth="1"/>
  </cols>
  <sheetData>
    <row r="1" spans="1:6" ht="21">
      <c r="A1" s="292" t="s">
        <v>9</v>
      </c>
      <c r="B1" s="292"/>
      <c r="C1" s="292"/>
      <c r="D1" s="292"/>
      <c r="E1" s="292"/>
      <c r="F1" s="292"/>
    </row>
    <row r="2" spans="1:6" ht="21">
      <c r="A2" s="258" t="s">
        <v>10</v>
      </c>
      <c r="B2" s="293" t="str">
        <f>Administration!A10</f>
        <v>ACCESS, Kinesiology, Athletics, Math, DE and Teaching and Learning</v>
      </c>
      <c r="C2" s="293"/>
      <c r="D2" s="293"/>
      <c r="E2" s="293"/>
      <c r="F2" t="str">
        <f>Administration!B10</f>
        <v>Matt Calfin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1" t="s">
        <v>0</v>
      </c>
      <c r="B6" s="311" t="s">
        <v>7</v>
      </c>
      <c r="C6" s="327" t="s">
        <v>8</v>
      </c>
      <c r="D6" s="142" t="s">
        <v>387</v>
      </c>
      <c r="E6" s="177" t="s">
        <v>389</v>
      </c>
      <c r="F6" s="198" t="s">
        <v>409</v>
      </c>
    </row>
    <row r="7" spans="1:6" ht="13.95" customHeight="1" thickBot="1">
      <c r="A7" s="331"/>
      <c r="B7" s="311"/>
      <c r="C7" s="311"/>
      <c r="D7" s="142" t="s">
        <v>391</v>
      </c>
      <c r="E7" s="177" t="s">
        <v>390</v>
      </c>
      <c r="F7" s="198" t="s">
        <v>408</v>
      </c>
    </row>
    <row r="8" spans="1:6" ht="13.95" customHeight="1" thickBot="1">
      <c r="A8" s="331"/>
      <c r="B8" s="311"/>
      <c r="C8" s="311"/>
      <c r="D8" s="142" t="s">
        <v>388</v>
      </c>
      <c r="E8" s="177" t="s">
        <v>374</v>
      </c>
      <c r="F8" s="198" t="s">
        <v>258</v>
      </c>
    </row>
    <row r="9" spans="1:6" ht="13.95" customHeight="1" thickBot="1">
      <c r="A9" s="331"/>
      <c r="B9" s="311"/>
      <c r="C9" s="311"/>
      <c r="D9" s="142" t="s">
        <v>19</v>
      </c>
      <c r="E9" s="196" t="s">
        <v>26</v>
      </c>
      <c r="F9" s="167" t="s">
        <v>153</v>
      </c>
    </row>
    <row r="10" spans="1:6" ht="13.95" customHeight="1" thickBot="1">
      <c r="A10" s="326"/>
      <c r="B10" s="328"/>
      <c r="C10" s="328"/>
      <c r="D10" s="142" t="s">
        <v>24</v>
      </c>
      <c r="E10" s="196" t="s">
        <v>377</v>
      </c>
      <c r="F10" s="171" t="s">
        <v>395</v>
      </c>
    </row>
    <row r="11" spans="1:6" ht="13.95" customHeight="1" thickBot="1">
      <c r="A11" s="335" t="s">
        <v>34</v>
      </c>
      <c r="B11" s="333" t="s">
        <v>504</v>
      </c>
      <c r="C11" s="332" t="s">
        <v>16</v>
      </c>
      <c r="D11" s="199" t="s">
        <v>392</v>
      </c>
      <c r="E11" s="173" t="s">
        <v>414</v>
      </c>
      <c r="F11" s="210" t="s">
        <v>390</v>
      </c>
    </row>
    <row r="12" spans="1:6" ht="13.95" customHeight="1" thickBot="1">
      <c r="A12" s="335"/>
      <c r="B12" s="333"/>
      <c r="C12" s="333"/>
      <c r="D12" s="199" t="s">
        <v>388</v>
      </c>
      <c r="E12" s="204" t="s">
        <v>258</v>
      </c>
      <c r="F12" s="172" t="s">
        <v>374</v>
      </c>
    </row>
    <row r="13" spans="1:6" ht="13.95" customHeight="1" thickBot="1">
      <c r="A13" s="335"/>
      <c r="B13" s="333"/>
      <c r="C13" s="333"/>
      <c r="D13" s="199" t="s">
        <v>19</v>
      </c>
      <c r="E13" s="173" t="s">
        <v>153</v>
      </c>
      <c r="F13" s="168" t="s">
        <v>153</v>
      </c>
    </row>
    <row r="14" spans="1:6" ht="13.95" customHeight="1" thickBot="1">
      <c r="A14" s="336"/>
      <c r="B14" s="334"/>
      <c r="C14" s="334"/>
      <c r="D14" s="199" t="s">
        <v>24</v>
      </c>
      <c r="E14" s="178" t="s">
        <v>498</v>
      </c>
      <c r="F14" s="168" t="s">
        <v>153</v>
      </c>
    </row>
    <row r="15" spans="1:6" ht="13.95" customHeight="1" thickBot="1">
      <c r="A15" s="325" t="s">
        <v>43</v>
      </c>
      <c r="B15" s="327" t="s">
        <v>11</v>
      </c>
      <c r="C15" s="327" t="s">
        <v>8</v>
      </c>
      <c r="D15" s="329" t="s">
        <v>47</v>
      </c>
      <c r="E15" s="205" t="s">
        <v>507</v>
      </c>
      <c r="F15" s="167" t="s">
        <v>153</v>
      </c>
    </row>
    <row r="16" spans="1:6" ht="13.95" customHeight="1" thickBot="1">
      <c r="A16" s="326"/>
      <c r="B16" s="328"/>
      <c r="C16" s="328"/>
      <c r="D16" s="330"/>
      <c r="E16" s="205" t="s">
        <v>508</v>
      </c>
      <c r="F16" s="171" t="s">
        <v>153</v>
      </c>
    </row>
    <row r="17" spans="1:6" ht="13.95" customHeight="1" thickBot="1">
      <c r="A17" s="344" t="s">
        <v>74</v>
      </c>
      <c r="B17" s="345" t="s">
        <v>12</v>
      </c>
      <c r="C17" s="345" t="s">
        <v>13</v>
      </c>
      <c r="D17" s="341" t="s">
        <v>100</v>
      </c>
      <c r="E17" s="133" t="s">
        <v>259</v>
      </c>
      <c r="F17" s="210" t="s">
        <v>167</v>
      </c>
    </row>
    <row r="18" spans="1:6" ht="13.95" customHeight="1" thickBot="1">
      <c r="A18" s="335"/>
      <c r="B18" s="346"/>
      <c r="C18" s="346"/>
      <c r="D18" s="342"/>
      <c r="E18" s="173" t="s">
        <v>389</v>
      </c>
      <c r="F18" s="210" t="s">
        <v>512</v>
      </c>
    </row>
    <row r="19" spans="1:6" ht="13.95" customHeight="1" thickBot="1">
      <c r="A19" s="336"/>
      <c r="B19" s="347"/>
      <c r="C19" s="347"/>
      <c r="D19" s="343"/>
      <c r="E19" s="204" t="s">
        <v>455</v>
      </c>
      <c r="F19" s="168" t="s">
        <v>153</v>
      </c>
    </row>
    <row r="20" spans="1:6" ht="13.95" customHeight="1" thickBot="1">
      <c r="A20" s="315" t="s">
        <v>3</v>
      </c>
      <c r="B20" s="349" t="s">
        <v>14</v>
      </c>
      <c r="C20" s="327" t="s">
        <v>15</v>
      </c>
      <c r="D20" s="142" t="s">
        <v>392</v>
      </c>
      <c r="E20" s="152" t="s">
        <v>389</v>
      </c>
      <c r="F20" s="171" t="s">
        <v>390</v>
      </c>
    </row>
    <row r="21" spans="1:6" ht="13.95" customHeight="1" thickBot="1">
      <c r="A21" s="315"/>
      <c r="B21" s="350"/>
      <c r="C21" s="311"/>
      <c r="D21" s="142" t="s">
        <v>388</v>
      </c>
      <c r="E21" s="205" t="s">
        <v>422</v>
      </c>
      <c r="F21" s="207" t="s">
        <v>258</v>
      </c>
    </row>
    <row r="22" spans="1:6" ht="13.95" customHeight="1" thickBot="1">
      <c r="A22" s="315"/>
      <c r="B22" s="350" t="s">
        <v>14</v>
      </c>
      <c r="C22" s="311"/>
      <c r="D22" s="142" t="s">
        <v>19</v>
      </c>
      <c r="E22" s="236" t="s">
        <v>95</v>
      </c>
      <c r="F22" s="171" t="s">
        <v>153</v>
      </c>
    </row>
    <row r="23" spans="1:6" ht="13.95" customHeight="1" thickBot="1">
      <c r="A23" s="348"/>
      <c r="B23" s="351"/>
      <c r="C23" s="328"/>
      <c r="D23" s="142" t="s">
        <v>24</v>
      </c>
      <c r="E23" s="152" t="s">
        <v>98</v>
      </c>
      <c r="F23" s="171" t="s">
        <v>153</v>
      </c>
    </row>
    <row r="24" spans="1:6" ht="13.95" customHeight="1" thickBot="1">
      <c r="A24" s="352" t="s">
        <v>2</v>
      </c>
      <c r="B24" s="354" t="s">
        <v>68</v>
      </c>
      <c r="C24" s="345" t="s">
        <v>8</v>
      </c>
      <c r="D24" s="199" t="s">
        <v>392</v>
      </c>
      <c r="E24" s="173" t="s">
        <v>390</v>
      </c>
      <c r="F24" s="172" t="s">
        <v>153</v>
      </c>
    </row>
    <row r="25" spans="1:6" ht="13.95" customHeight="1" thickBot="1">
      <c r="A25" s="353"/>
      <c r="B25" s="355"/>
      <c r="C25" s="346"/>
      <c r="D25" s="199" t="s">
        <v>388</v>
      </c>
      <c r="E25" s="173" t="s">
        <v>258</v>
      </c>
      <c r="F25" s="172" t="s">
        <v>153</v>
      </c>
    </row>
    <row r="26" spans="1:6" ht="13.95" customHeight="1" thickBot="1">
      <c r="A26" s="353"/>
      <c r="B26" s="355" t="s">
        <v>14</v>
      </c>
      <c r="C26" s="346"/>
      <c r="D26" s="199" t="s">
        <v>19</v>
      </c>
      <c r="E26" s="204" t="s">
        <v>95</v>
      </c>
      <c r="F26" s="168" t="s">
        <v>153</v>
      </c>
    </row>
    <row r="27" spans="1:6" ht="13.95" customHeight="1" thickBot="1">
      <c r="A27" s="353"/>
      <c r="B27" s="355"/>
      <c r="C27" s="346"/>
      <c r="D27" s="249" t="s">
        <v>24</v>
      </c>
      <c r="E27" s="173" t="s">
        <v>98</v>
      </c>
      <c r="F27" s="172" t="s">
        <v>153</v>
      </c>
    </row>
    <row r="28" spans="1:6" ht="13.95" customHeight="1" thickBot="1">
      <c r="A28" s="356" t="s">
        <v>45</v>
      </c>
      <c r="B28" s="337" t="s">
        <v>14</v>
      </c>
      <c r="C28" s="339" t="s">
        <v>16</v>
      </c>
      <c r="D28" s="250" t="s">
        <v>392</v>
      </c>
      <c r="E28" s="152" t="s">
        <v>414</v>
      </c>
      <c r="F28" s="207" t="s">
        <v>390</v>
      </c>
    </row>
    <row r="29" spans="1:6" ht="13.95" customHeight="1" thickBot="1">
      <c r="A29" s="315"/>
      <c r="B29" s="313"/>
      <c r="C29" s="311"/>
      <c r="D29" s="251" t="s">
        <v>388</v>
      </c>
      <c r="E29" s="205" t="s">
        <v>254</v>
      </c>
      <c r="F29" s="207" t="s">
        <v>393</v>
      </c>
    </row>
    <row r="30" spans="1:6" ht="13.95" customHeight="1" thickBot="1">
      <c r="A30" s="315"/>
      <c r="B30" s="313" t="s">
        <v>68</v>
      </c>
      <c r="C30" s="311"/>
      <c r="D30" s="251" t="s">
        <v>19</v>
      </c>
      <c r="E30" s="205" t="s">
        <v>95</v>
      </c>
      <c r="F30" s="171" t="s">
        <v>153</v>
      </c>
    </row>
    <row r="31" spans="1:6" ht="13.95" customHeight="1" thickBot="1">
      <c r="A31" s="357"/>
      <c r="B31" s="338"/>
      <c r="C31" s="340"/>
      <c r="D31" s="252" t="s">
        <v>24</v>
      </c>
      <c r="E31" s="152" t="s">
        <v>394</v>
      </c>
      <c r="F31" s="171" t="s">
        <v>153</v>
      </c>
    </row>
    <row r="32" spans="1:6" ht="13.95" customHeight="1" thickBot="1">
      <c r="A32" s="319" t="s">
        <v>505</v>
      </c>
      <c r="B32" s="321" t="s">
        <v>67</v>
      </c>
      <c r="C32" s="323" t="s">
        <v>16</v>
      </c>
      <c r="D32" s="317" t="s">
        <v>47</v>
      </c>
      <c r="E32" s="173" t="s">
        <v>396</v>
      </c>
      <c r="F32" s="210" t="s">
        <v>259</v>
      </c>
    </row>
    <row r="33" spans="1:6" ht="15" thickBot="1">
      <c r="A33" s="320"/>
      <c r="B33" s="322"/>
      <c r="C33" s="324"/>
      <c r="D33" s="318"/>
      <c r="E33" s="173" t="s">
        <v>153</v>
      </c>
      <c r="F33" s="172" t="s">
        <v>153</v>
      </c>
    </row>
    <row r="34" spans="1:6" ht="15" thickBot="1">
      <c r="A34" s="315" t="s">
        <v>46</v>
      </c>
      <c r="B34" s="313" t="s">
        <v>67</v>
      </c>
      <c r="C34" s="311" t="s">
        <v>8</v>
      </c>
      <c r="D34" s="309" t="s">
        <v>47</v>
      </c>
      <c r="E34" s="152" t="s">
        <v>260</v>
      </c>
      <c r="F34" s="207" t="s">
        <v>167</v>
      </c>
    </row>
    <row r="35" spans="1:6" ht="15" thickBot="1">
      <c r="A35" s="316"/>
      <c r="B35" s="314"/>
      <c r="C35" s="312"/>
      <c r="D35" s="310"/>
      <c r="E35" s="221" t="s">
        <v>529</v>
      </c>
      <c r="F35" s="170" t="s">
        <v>153</v>
      </c>
    </row>
    <row r="36" spans="1:6">
      <c r="E36" s="131"/>
      <c r="F36" s="131"/>
    </row>
    <row r="37" spans="1:6">
      <c r="A37" s="183" t="s">
        <v>112</v>
      </c>
      <c r="D37" s="59"/>
      <c r="E37" s="184" t="s">
        <v>349</v>
      </c>
      <c r="F37" s="118" t="s">
        <v>350</v>
      </c>
    </row>
    <row r="38" spans="1:6">
      <c r="A38" s="36" t="s">
        <v>76</v>
      </c>
      <c r="B38" s="30" t="s">
        <v>12</v>
      </c>
      <c r="C38" s="30" t="s">
        <v>77</v>
      </c>
      <c r="D38" s="185"/>
      <c r="E38" s="200" t="s">
        <v>396</v>
      </c>
      <c r="F38" s="186"/>
    </row>
    <row r="39" spans="1:6">
      <c r="A39" s="36" t="s">
        <v>78</v>
      </c>
      <c r="B39" s="30" t="s">
        <v>68</v>
      </c>
      <c r="C39" s="30" t="s">
        <v>79</v>
      </c>
      <c r="D39" s="185"/>
      <c r="E39" s="186"/>
      <c r="F39" s="186"/>
    </row>
    <row r="40" spans="1:6">
      <c r="A40" s="36" t="s">
        <v>80</v>
      </c>
      <c r="B40" s="30" t="s">
        <v>12</v>
      </c>
      <c r="C40" s="30" t="s">
        <v>81</v>
      </c>
      <c r="D40" s="185"/>
      <c r="E40" s="200" t="s">
        <v>514</v>
      </c>
      <c r="F40" s="186"/>
    </row>
    <row r="41" spans="1:6">
      <c r="A41" s="37" t="s">
        <v>104</v>
      </c>
      <c r="B41" s="31" t="s">
        <v>105</v>
      </c>
      <c r="C41" s="31" t="s">
        <v>102</v>
      </c>
      <c r="D41" s="185"/>
      <c r="E41" s="186"/>
      <c r="F41" s="186"/>
    </row>
    <row r="42" spans="1:6">
      <c r="A42" s="36" t="s">
        <v>85</v>
      </c>
      <c r="B42" s="30" t="s">
        <v>67</v>
      </c>
      <c r="C42" s="30" t="s">
        <v>8</v>
      </c>
      <c r="D42" s="186"/>
      <c r="E42" s="189" t="s">
        <v>515</v>
      </c>
      <c r="F42" s="187"/>
    </row>
    <row r="43" spans="1:6">
      <c r="A43" s="36" t="s">
        <v>82</v>
      </c>
      <c r="B43" s="30" t="s">
        <v>83</v>
      </c>
      <c r="C43" s="30" t="s">
        <v>84</v>
      </c>
      <c r="D43" s="186"/>
      <c r="E43" s="188"/>
      <c r="F43" s="187"/>
    </row>
    <row r="44" spans="1:6" ht="13.95" customHeight="1">
      <c r="A44" s="39"/>
      <c r="B44" s="136"/>
      <c r="C44" s="136"/>
      <c r="D44" s="59"/>
    </row>
    <row r="45" spans="1:6">
      <c r="A45" s="182" t="s">
        <v>113</v>
      </c>
      <c r="B45" s="28"/>
      <c r="C45" s="28"/>
      <c r="D45" s="59"/>
      <c r="F45" s="33"/>
    </row>
    <row r="46" spans="1:6">
      <c r="A46" s="36" t="s">
        <v>41</v>
      </c>
      <c r="B46" s="30" t="s">
        <v>86</v>
      </c>
      <c r="C46" s="30" t="s">
        <v>87</v>
      </c>
      <c r="D46" s="185"/>
      <c r="E46" s="189"/>
      <c r="F46" s="187"/>
    </row>
    <row r="47" spans="1:6">
      <c r="A47" s="36" t="s">
        <v>88</v>
      </c>
      <c r="B47" s="30" t="s">
        <v>89</v>
      </c>
      <c r="C47" s="30" t="s">
        <v>89</v>
      </c>
      <c r="D47" s="185"/>
      <c r="E47" s="189" t="s">
        <v>395</v>
      </c>
      <c r="F47" s="186"/>
    </row>
    <row r="48" spans="1:6">
      <c r="A48" s="37" t="s">
        <v>270</v>
      </c>
      <c r="B48" s="31" t="s">
        <v>103</v>
      </c>
      <c r="C48" s="31" t="s">
        <v>102</v>
      </c>
      <c r="D48" s="186"/>
      <c r="E48" s="30"/>
      <c r="F48" s="186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3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58"/>
  <sheetViews>
    <sheetView zoomScale="120" zoomScaleNormal="120" zoomScalePageLayoutView="150" workbookViewId="0">
      <selection activeCell="I9" sqref="I9"/>
    </sheetView>
  </sheetViews>
  <sheetFormatPr defaultColWidth="8.7773437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26.109375" bestFit="1" customWidth="1"/>
    <col min="5" max="5" width="21.5546875" bestFit="1" customWidth="1"/>
    <col min="6" max="6" width="18.44140625" bestFit="1" customWidth="1"/>
  </cols>
  <sheetData>
    <row r="1" spans="1:8" ht="21">
      <c r="A1" s="292" t="s">
        <v>9</v>
      </c>
      <c r="B1" s="292"/>
      <c r="C1" s="292"/>
      <c r="D1" s="292"/>
      <c r="E1" s="292"/>
      <c r="F1" s="292"/>
    </row>
    <row r="2" spans="1:8" ht="21">
      <c r="A2" s="258" t="s">
        <v>10</v>
      </c>
      <c r="B2" s="293" t="str">
        <f>Administration!A11</f>
        <v>EATM, Life &amp; Health Sciences</v>
      </c>
      <c r="C2" s="293"/>
      <c r="D2" s="293"/>
      <c r="E2" s="293"/>
      <c r="F2" t="str">
        <f>Administration!B11</f>
        <v>Carol Higashida</v>
      </c>
    </row>
    <row r="3" spans="1:8" ht="15" thickBot="1"/>
    <row r="4" spans="1:8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8" ht="8.25" customHeight="1" thickBot="1">
      <c r="A5" s="35"/>
      <c r="B5" s="1"/>
      <c r="C5" s="1"/>
      <c r="D5" s="7"/>
      <c r="E5" s="4"/>
      <c r="F5" s="5"/>
    </row>
    <row r="6" spans="1:8" ht="13.95" customHeight="1" thickBot="1">
      <c r="A6" s="299" t="s">
        <v>0</v>
      </c>
      <c r="B6" s="286" t="s">
        <v>7</v>
      </c>
      <c r="C6" s="286" t="s">
        <v>8</v>
      </c>
      <c r="D6" s="147" t="s">
        <v>21</v>
      </c>
      <c r="E6" s="144" t="s">
        <v>36</v>
      </c>
      <c r="F6" s="167" t="s">
        <v>151</v>
      </c>
      <c r="G6" s="32"/>
    </row>
    <row r="7" spans="1:8" ht="13.95" customHeight="1" thickBot="1">
      <c r="A7" s="300"/>
      <c r="B7" s="287"/>
      <c r="C7" s="287"/>
      <c r="D7" s="147" t="s">
        <v>22</v>
      </c>
      <c r="E7" s="144" t="s">
        <v>249</v>
      </c>
      <c r="F7" s="167" t="s">
        <v>255</v>
      </c>
      <c r="G7" s="32"/>
    </row>
    <row r="8" spans="1:8" ht="13.95" customHeight="1" thickBot="1">
      <c r="A8" s="303"/>
      <c r="B8" s="290"/>
      <c r="C8" s="290"/>
      <c r="D8" s="147" t="s">
        <v>110</v>
      </c>
      <c r="E8" s="205" t="s">
        <v>499</v>
      </c>
      <c r="F8" s="207" t="s">
        <v>35</v>
      </c>
      <c r="G8" s="32"/>
    </row>
    <row r="9" spans="1:8" ht="13.95" customHeight="1" thickBot="1">
      <c r="A9" s="301" t="s">
        <v>34</v>
      </c>
      <c r="B9" s="288" t="s">
        <v>504</v>
      </c>
      <c r="C9" s="288" t="s">
        <v>16</v>
      </c>
      <c r="D9" s="108" t="s">
        <v>21</v>
      </c>
      <c r="E9" s="173" t="s">
        <v>153</v>
      </c>
      <c r="F9" s="168" t="s">
        <v>153</v>
      </c>
      <c r="G9" s="32"/>
      <c r="H9" s="241"/>
    </row>
    <row r="10" spans="1:8" ht="13.95" customHeight="1" thickBot="1">
      <c r="A10" s="302"/>
      <c r="B10" s="289"/>
      <c r="C10" s="289"/>
      <c r="D10" s="108" t="s">
        <v>22</v>
      </c>
      <c r="E10" s="133" t="s">
        <v>69</v>
      </c>
      <c r="F10" s="168" t="s">
        <v>153</v>
      </c>
      <c r="G10" s="32"/>
    </row>
    <row r="11" spans="1:8" ht="13.95" customHeight="1" thickBot="1">
      <c r="A11" s="371"/>
      <c r="B11" s="291"/>
      <c r="C11" s="291"/>
      <c r="D11" s="108" t="s">
        <v>23</v>
      </c>
      <c r="E11" s="133" t="s">
        <v>261</v>
      </c>
      <c r="F11" s="168" t="s">
        <v>153</v>
      </c>
      <c r="G11" s="32"/>
    </row>
    <row r="12" spans="1:8" ht="13.95" customHeight="1" thickBot="1">
      <c r="A12" s="299" t="s">
        <v>43</v>
      </c>
      <c r="B12" s="286" t="s">
        <v>11</v>
      </c>
      <c r="C12" s="286" t="s">
        <v>8</v>
      </c>
      <c r="D12" s="373" t="s">
        <v>47</v>
      </c>
      <c r="E12" s="152" t="s">
        <v>153</v>
      </c>
      <c r="F12" s="171" t="s">
        <v>153</v>
      </c>
      <c r="G12" s="32"/>
    </row>
    <row r="13" spans="1:8" ht="13.95" customHeight="1" thickBot="1">
      <c r="A13" s="303"/>
      <c r="B13" s="290"/>
      <c r="C13" s="290"/>
      <c r="D13" s="374"/>
      <c r="E13" s="152" t="s">
        <v>509</v>
      </c>
      <c r="F13" s="171" t="s">
        <v>153</v>
      </c>
      <c r="G13" s="32"/>
    </row>
    <row r="14" spans="1:8" ht="13.95" customHeight="1" thickBot="1">
      <c r="A14" s="301" t="s">
        <v>74</v>
      </c>
      <c r="B14" s="281" t="s">
        <v>12</v>
      </c>
      <c r="C14" s="281" t="s">
        <v>13</v>
      </c>
      <c r="D14" s="306" t="s">
        <v>100</v>
      </c>
      <c r="E14" s="173" t="s">
        <v>452</v>
      </c>
      <c r="F14" s="172" t="s">
        <v>173</v>
      </c>
      <c r="G14" s="32"/>
    </row>
    <row r="15" spans="1:8" ht="13.95" customHeight="1" thickBot="1">
      <c r="A15" s="302"/>
      <c r="B15" s="282"/>
      <c r="C15" s="282"/>
      <c r="D15" s="307"/>
      <c r="E15" s="173" t="s">
        <v>70</v>
      </c>
      <c r="F15" s="172" t="s">
        <v>174</v>
      </c>
      <c r="G15" s="32"/>
    </row>
    <row r="16" spans="1:8" ht="13.95" customHeight="1" thickBot="1">
      <c r="A16" s="371"/>
      <c r="B16" s="283"/>
      <c r="C16" s="283"/>
      <c r="D16" s="308"/>
      <c r="E16" s="173" t="s">
        <v>153</v>
      </c>
      <c r="F16" s="172" t="s">
        <v>453</v>
      </c>
      <c r="G16" s="32"/>
    </row>
    <row r="17" spans="1:7" ht="13.95" customHeight="1" thickBot="1">
      <c r="A17" s="375" t="s">
        <v>3</v>
      </c>
      <c r="B17" s="360" t="s">
        <v>14</v>
      </c>
      <c r="C17" s="360" t="s">
        <v>15</v>
      </c>
      <c r="D17" s="147" t="s">
        <v>21</v>
      </c>
      <c r="E17" s="152" t="s">
        <v>153</v>
      </c>
      <c r="F17" s="171" t="s">
        <v>153</v>
      </c>
      <c r="G17" s="32"/>
    </row>
    <row r="18" spans="1:7" ht="15" thickBot="1">
      <c r="A18" s="358"/>
      <c r="B18" s="361"/>
      <c r="C18" s="361"/>
      <c r="D18" s="147" t="s">
        <v>22</v>
      </c>
      <c r="E18" s="205" t="s">
        <v>456</v>
      </c>
      <c r="F18" s="171" t="s">
        <v>153</v>
      </c>
      <c r="G18" s="32"/>
    </row>
    <row r="19" spans="1:7" ht="15" thickBot="1">
      <c r="A19" s="376"/>
      <c r="B19" s="362"/>
      <c r="C19" s="362"/>
      <c r="D19" s="147" t="s">
        <v>23</v>
      </c>
      <c r="E19" s="205" t="s">
        <v>427</v>
      </c>
      <c r="F19" s="171" t="s">
        <v>153</v>
      </c>
      <c r="G19" s="32"/>
    </row>
    <row r="20" spans="1:7" ht="15" thickBot="1">
      <c r="A20" s="372" t="s">
        <v>2</v>
      </c>
      <c r="B20" s="274" t="s">
        <v>14</v>
      </c>
      <c r="C20" s="274" t="s">
        <v>8</v>
      </c>
      <c r="D20" s="108" t="s">
        <v>200</v>
      </c>
      <c r="E20" s="204" t="s">
        <v>36</v>
      </c>
      <c r="F20" s="172" t="s">
        <v>153</v>
      </c>
    </row>
    <row r="21" spans="1:7" ht="15" thickBot="1">
      <c r="A21" s="368"/>
      <c r="B21" s="275"/>
      <c r="C21" s="275"/>
      <c r="D21" s="108" t="s">
        <v>22</v>
      </c>
      <c r="E21" s="173" t="s">
        <v>456</v>
      </c>
      <c r="F21" s="172" t="s">
        <v>153</v>
      </c>
      <c r="G21" s="32"/>
    </row>
    <row r="22" spans="1:7" ht="15" thickBot="1">
      <c r="A22" s="368"/>
      <c r="B22" s="275"/>
      <c r="C22" s="275"/>
      <c r="D22" s="108" t="s">
        <v>23</v>
      </c>
      <c r="E22" s="235" t="s">
        <v>38</v>
      </c>
      <c r="F22" s="172" t="s">
        <v>153</v>
      </c>
      <c r="G22" s="32"/>
    </row>
    <row r="23" spans="1:7" ht="15" thickBot="1">
      <c r="A23" s="358" t="s">
        <v>45</v>
      </c>
      <c r="B23" s="361" t="s">
        <v>68</v>
      </c>
      <c r="C23" s="361" t="s">
        <v>16</v>
      </c>
      <c r="D23" s="147" t="s">
        <v>200</v>
      </c>
      <c r="E23" s="152" t="s">
        <v>70</v>
      </c>
      <c r="F23" s="171" t="s">
        <v>153</v>
      </c>
      <c r="G23" s="32"/>
    </row>
    <row r="24" spans="1:7" ht="15" thickBot="1">
      <c r="A24" s="358"/>
      <c r="B24" s="361"/>
      <c r="C24" s="361"/>
      <c r="D24" s="147" t="s">
        <v>22</v>
      </c>
      <c r="E24" s="152" t="s">
        <v>456</v>
      </c>
      <c r="F24" s="171" t="s">
        <v>153</v>
      </c>
      <c r="G24" s="32"/>
    </row>
    <row r="25" spans="1:7" ht="15" thickBot="1">
      <c r="A25" s="358"/>
      <c r="B25" s="361"/>
      <c r="C25" s="361"/>
      <c r="D25" s="147" t="s">
        <v>23</v>
      </c>
      <c r="E25" s="152" t="s">
        <v>153</v>
      </c>
      <c r="F25" s="171" t="s">
        <v>153</v>
      </c>
      <c r="G25" s="32"/>
    </row>
    <row r="26" spans="1:7" ht="15" thickBot="1">
      <c r="A26" s="368" t="s">
        <v>505</v>
      </c>
      <c r="B26" s="275" t="s">
        <v>67</v>
      </c>
      <c r="C26" s="273" t="s">
        <v>16</v>
      </c>
      <c r="D26" s="369" t="s">
        <v>47</v>
      </c>
      <c r="E26" s="173" t="s">
        <v>96</v>
      </c>
      <c r="F26" s="172" t="s">
        <v>153</v>
      </c>
      <c r="G26" s="32"/>
    </row>
    <row r="27" spans="1:7" ht="15" thickBot="1">
      <c r="A27" s="368"/>
      <c r="B27" s="275"/>
      <c r="C27" s="273"/>
      <c r="D27" s="370"/>
      <c r="E27" s="173" t="s">
        <v>528</v>
      </c>
      <c r="F27" s="172" t="s">
        <v>153</v>
      </c>
      <c r="G27" s="32"/>
    </row>
    <row r="28" spans="1:7" ht="15" thickBot="1">
      <c r="A28" s="358" t="s">
        <v>46</v>
      </c>
      <c r="B28" s="361" t="s">
        <v>67</v>
      </c>
      <c r="C28" s="366" t="s">
        <v>8</v>
      </c>
      <c r="D28" s="363" t="s">
        <v>47</v>
      </c>
      <c r="E28" s="205" t="s">
        <v>532</v>
      </c>
      <c r="F28" s="207" t="s">
        <v>97</v>
      </c>
      <c r="G28" s="32"/>
    </row>
    <row r="29" spans="1:7" ht="15" thickBot="1">
      <c r="A29" s="359"/>
      <c r="B29" s="365"/>
      <c r="C29" s="367"/>
      <c r="D29" s="364"/>
      <c r="E29" s="181" t="s">
        <v>450</v>
      </c>
      <c r="F29" s="180" t="s">
        <v>153</v>
      </c>
      <c r="G29" s="32"/>
    </row>
    <row r="31" spans="1:7">
      <c r="A31" s="183" t="s">
        <v>112</v>
      </c>
      <c r="D31" s="59"/>
      <c r="E31" s="184" t="s">
        <v>349</v>
      </c>
      <c r="F31" s="118" t="s">
        <v>350</v>
      </c>
    </row>
    <row r="32" spans="1:7">
      <c r="A32" s="36" t="s">
        <v>76</v>
      </c>
      <c r="B32" s="30" t="s">
        <v>12</v>
      </c>
      <c r="C32" s="30" t="s">
        <v>77</v>
      </c>
      <c r="D32" s="185"/>
      <c r="E32" s="36"/>
      <c r="F32" s="186"/>
    </row>
    <row r="33" spans="1:6">
      <c r="A33" s="36" t="s">
        <v>78</v>
      </c>
      <c r="B33" s="30" t="s">
        <v>68</v>
      </c>
      <c r="C33" s="30" t="s">
        <v>79</v>
      </c>
      <c r="D33" s="185"/>
      <c r="E33" s="186"/>
      <c r="F33" s="186"/>
    </row>
    <row r="34" spans="1:6">
      <c r="A34" s="36" t="s">
        <v>80</v>
      </c>
      <c r="B34" s="30" t="s">
        <v>12</v>
      </c>
      <c r="C34" s="30" t="s">
        <v>81</v>
      </c>
      <c r="D34" s="185"/>
      <c r="E34" s="534" t="s">
        <v>533</v>
      </c>
      <c r="F34" s="186"/>
    </row>
    <row r="35" spans="1:6">
      <c r="A35" s="37" t="s">
        <v>104</v>
      </c>
      <c r="B35" s="31" t="s">
        <v>105</v>
      </c>
      <c r="C35" s="31" t="s">
        <v>102</v>
      </c>
      <c r="D35" s="185"/>
      <c r="E35" s="533" t="s">
        <v>534</v>
      </c>
      <c r="F35" s="186"/>
    </row>
    <row r="36" spans="1:6">
      <c r="A36" s="36" t="s">
        <v>85</v>
      </c>
      <c r="B36" s="30" t="s">
        <v>67</v>
      </c>
      <c r="C36" s="30" t="s">
        <v>8</v>
      </c>
      <c r="D36" s="186"/>
      <c r="E36" s="535" t="s">
        <v>535</v>
      </c>
      <c r="F36" s="30"/>
    </row>
    <row r="37" spans="1:6">
      <c r="A37" s="36" t="s">
        <v>82</v>
      </c>
      <c r="B37" s="30" t="s">
        <v>83</v>
      </c>
      <c r="C37" s="30" t="s">
        <v>84</v>
      </c>
      <c r="D37" s="186"/>
      <c r="E37" s="30"/>
      <c r="F37" s="187"/>
    </row>
    <row r="38" spans="1:6" ht="13.95" customHeight="1">
      <c r="A38" s="39"/>
      <c r="B38" s="136"/>
      <c r="C38" s="136"/>
      <c r="D38" s="59"/>
    </row>
    <row r="39" spans="1:6">
      <c r="A39" s="182" t="s">
        <v>113</v>
      </c>
      <c r="B39" s="28"/>
      <c r="C39" s="28"/>
      <c r="D39" s="59"/>
      <c r="F39" s="33"/>
    </row>
    <row r="40" spans="1:6">
      <c r="A40" s="36" t="s">
        <v>41</v>
      </c>
      <c r="B40" s="30" t="s">
        <v>86</v>
      </c>
      <c r="C40" s="30" t="s">
        <v>87</v>
      </c>
      <c r="D40" s="185"/>
      <c r="E40" s="535" t="s">
        <v>536</v>
      </c>
      <c r="F40" s="187"/>
    </row>
    <row r="41" spans="1:6">
      <c r="A41" s="36" t="s">
        <v>88</v>
      </c>
      <c r="B41" s="30" t="s">
        <v>89</v>
      </c>
      <c r="C41" s="30" t="s">
        <v>89</v>
      </c>
      <c r="D41" s="185"/>
      <c r="E41" s="30"/>
      <c r="F41" s="186"/>
    </row>
    <row r="42" spans="1:6">
      <c r="A42" s="37" t="s">
        <v>270</v>
      </c>
      <c r="B42" s="31" t="s">
        <v>103</v>
      </c>
      <c r="C42" s="31" t="s">
        <v>102</v>
      </c>
      <c r="D42" s="186"/>
      <c r="E42" s="30"/>
      <c r="F42" s="186"/>
    </row>
    <row r="43" spans="1:6">
      <c r="A43" s="536" t="s">
        <v>546</v>
      </c>
      <c r="B43" s="537" t="s">
        <v>541</v>
      </c>
      <c r="C43" s="538" t="s">
        <v>543</v>
      </c>
      <c r="D43" s="540"/>
      <c r="E43" s="541" t="s">
        <v>261</v>
      </c>
      <c r="F43" s="186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A2" sqref="A2"/>
    </sheetView>
  </sheetViews>
  <sheetFormatPr defaultColWidth="8.7773437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292" t="s">
        <v>9</v>
      </c>
      <c r="B1" s="292"/>
      <c r="C1" s="292"/>
      <c r="D1" s="292"/>
      <c r="E1" s="292"/>
      <c r="F1" s="292"/>
    </row>
    <row r="2" spans="1:6" ht="21">
      <c r="A2" s="258" t="s">
        <v>10</v>
      </c>
      <c r="B2" s="293" t="str">
        <f>Administration!A12</f>
        <v>Physical Sciences &amp; Career Education</v>
      </c>
      <c r="C2" s="293"/>
      <c r="D2" s="293"/>
      <c r="E2" s="293"/>
      <c r="F2" t="str">
        <f>Administration!B12</f>
        <v>David Gatewood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1" t="s">
        <v>0</v>
      </c>
      <c r="B6" s="311" t="s">
        <v>386</v>
      </c>
      <c r="C6" s="311" t="s">
        <v>8</v>
      </c>
      <c r="D6" s="142" t="s">
        <v>521</v>
      </c>
      <c r="E6" s="177" t="s">
        <v>220</v>
      </c>
      <c r="F6" s="195" t="s">
        <v>71</v>
      </c>
    </row>
    <row r="7" spans="1:6" ht="13.95" customHeight="1" thickBot="1">
      <c r="A7" s="326"/>
      <c r="B7" s="328"/>
      <c r="C7" s="328"/>
      <c r="D7" s="143" t="s">
        <v>107</v>
      </c>
      <c r="E7" s="152" t="s">
        <v>262</v>
      </c>
      <c r="F7" s="171" t="s">
        <v>351</v>
      </c>
    </row>
    <row r="8" spans="1:6" ht="13.95" customHeight="1" thickBot="1">
      <c r="A8" s="335" t="s">
        <v>1</v>
      </c>
      <c r="B8" s="333" t="s">
        <v>504</v>
      </c>
      <c r="C8" s="333" t="s">
        <v>16</v>
      </c>
      <c r="D8" s="109" t="s">
        <v>521</v>
      </c>
      <c r="E8" s="173" t="s">
        <v>72</v>
      </c>
      <c r="F8" s="168" t="s">
        <v>153</v>
      </c>
    </row>
    <row r="9" spans="1:6" ht="13.95" customHeight="1" thickBot="1">
      <c r="A9" s="336"/>
      <c r="B9" s="334"/>
      <c r="C9" s="334"/>
      <c r="D9" s="134" t="s">
        <v>107</v>
      </c>
      <c r="E9" s="216" t="s">
        <v>273</v>
      </c>
      <c r="F9" s="168" t="s">
        <v>153</v>
      </c>
    </row>
    <row r="10" spans="1:6" ht="13.95" customHeight="1" thickBot="1">
      <c r="A10" s="325" t="s">
        <v>43</v>
      </c>
      <c r="B10" s="327" t="s">
        <v>11</v>
      </c>
      <c r="C10" s="327" t="s">
        <v>8</v>
      </c>
      <c r="D10" s="390" t="s">
        <v>47</v>
      </c>
      <c r="E10" s="152" t="s">
        <v>364</v>
      </c>
      <c r="F10" s="167" t="s">
        <v>153</v>
      </c>
    </row>
    <row r="11" spans="1:6" ht="13.95" customHeight="1" thickBot="1">
      <c r="A11" s="326"/>
      <c r="B11" s="328"/>
      <c r="C11" s="328"/>
      <c r="D11" s="391"/>
      <c r="E11" s="152" t="s">
        <v>358</v>
      </c>
      <c r="F11" s="171" t="s">
        <v>153</v>
      </c>
    </row>
    <row r="12" spans="1:6" ht="13.95" customHeight="1" thickBot="1">
      <c r="A12" s="344" t="s">
        <v>74</v>
      </c>
      <c r="B12" s="345" t="s">
        <v>12</v>
      </c>
      <c r="C12" s="345" t="s">
        <v>13</v>
      </c>
      <c r="D12" s="392" t="s">
        <v>100</v>
      </c>
      <c r="E12" s="173" t="s">
        <v>460</v>
      </c>
      <c r="F12" s="168" t="s">
        <v>153</v>
      </c>
    </row>
    <row r="13" spans="1:6" ht="13.95" customHeight="1" thickBot="1">
      <c r="A13" s="335"/>
      <c r="B13" s="346"/>
      <c r="C13" s="346"/>
      <c r="D13" s="393"/>
      <c r="E13" s="173" t="s">
        <v>153</v>
      </c>
      <c r="F13" s="168" t="s">
        <v>153</v>
      </c>
    </row>
    <row r="14" spans="1:6" ht="13.95" customHeight="1" thickBot="1">
      <c r="A14" s="336"/>
      <c r="B14" s="347"/>
      <c r="C14" s="347"/>
      <c r="D14" s="394"/>
      <c r="E14" s="173" t="s">
        <v>153</v>
      </c>
      <c r="F14" s="168" t="s">
        <v>153</v>
      </c>
    </row>
    <row r="15" spans="1:6" ht="13.95" customHeight="1" thickBot="1">
      <c r="A15" s="383" t="s">
        <v>3</v>
      </c>
      <c r="B15" s="327" t="s">
        <v>14</v>
      </c>
      <c r="C15" s="313" t="s">
        <v>15</v>
      </c>
      <c r="D15" s="142" t="s">
        <v>521</v>
      </c>
      <c r="E15" s="152" t="s">
        <v>72</v>
      </c>
      <c r="F15" s="167" t="s">
        <v>153</v>
      </c>
    </row>
    <row r="16" spans="1:6" ht="13.95" customHeight="1" thickBot="1">
      <c r="A16" s="395"/>
      <c r="B16" s="328"/>
      <c r="C16" s="396"/>
      <c r="D16" s="143" t="s">
        <v>107</v>
      </c>
      <c r="E16" s="152" t="s">
        <v>73</v>
      </c>
      <c r="F16" s="171" t="s">
        <v>153</v>
      </c>
    </row>
    <row r="17" spans="1:6" ht="13.95" customHeight="1" thickBot="1">
      <c r="A17" s="388" t="s">
        <v>2</v>
      </c>
      <c r="B17" s="346" t="s">
        <v>14</v>
      </c>
      <c r="C17" s="355" t="s">
        <v>8</v>
      </c>
      <c r="D17" s="109" t="s">
        <v>521</v>
      </c>
      <c r="E17" s="173" t="s">
        <v>72</v>
      </c>
      <c r="F17" s="168" t="s">
        <v>153</v>
      </c>
    </row>
    <row r="18" spans="1:6" ht="13.95" customHeight="1" thickBot="1">
      <c r="A18" s="388"/>
      <c r="B18" s="346"/>
      <c r="C18" s="355"/>
      <c r="D18" s="134" t="s">
        <v>107</v>
      </c>
      <c r="E18" s="173" t="s">
        <v>448</v>
      </c>
      <c r="F18" s="172" t="s">
        <v>73</v>
      </c>
    </row>
    <row r="19" spans="1:6" ht="13.95" customHeight="1" thickBot="1">
      <c r="A19" s="389" t="s">
        <v>45</v>
      </c>
      <c r="B19" s="339" t="s">
        <v>68</v>
      </c>
      <c r="C19" s="313" t="s">
        <v>16</v>
      </c>
      <c r="D19" s="142" t="s">
        <v>521</v>
      </c>
      <c r="E19" s="152" t="s">
        <v>430</v>
      </c>
      <c r="F19" s="171" t="s">
        <v>153</v>
      </c>
    </row>
    <row r="20" spans="1:6" ht="13.95" customHeight="1" thickBot="1">
      <c r="A20" s="383"/>
      <c r="B20" s="311"/>
      <c r="C20" s="313"/>
      <c r="D20" s="143" t="s">
        <v>107</v>
      </c>
      <c r="E20" s="152" t="s">
        <v>73</v>
      </c>
      <c r="F20" s="171" t="s">
        <v>153</v>
      </c>
    </row>
    <row r="21" spans="1:6" ht="13.95" customHeight="1" thickBot="1">
      <c r="A21" s="377" t="s">
        <v>505</v>
      </c>
      <c r="B21" s="379" t="s">
        <v>67</v>
      </c>
      <c r="C21" s="323" t="s">
        <v>16</v>
      </c>
      <c r="D21" s="381" t="s">
        <v>47</v>
      </c>
      <c r="E21" s="173" t="s">
        <v>153</v>
      </c>
      <c r="F21" s="172" t="s">
        <v>153</v>
      </c>
    </row>
    <row r="22" spans="1:6" ht="15" thickBot="1">
      <c r="A22" s="378"/>
      <c r="B22" s="380"/>
      <c r="C22" s="324"/>
      <c r="D22" s="382"/>
      <c r="E22" s="173" t="s">
        <v>360</v>
      </c>
      <c r="F22" s="172" t="s">
        <v>153</v>
      </c>
    </row>
    <row r="23" spans="1:6" ht="15" thickBot="1">
      <c r="A23" s="383" t="s">
        <v>46</v>
      </c>
      <c r="B23" s="311" t="s">
        <v>67</v>
      </c>
      <c r="C23" s="385" t="s">
        <v>8</v>
      </c>
      <c r="D23" s="386" t="s">
        <v>47</v>
      </c>
      <c r="E23" s="144" t="s">
        <v>153</v>
      </c>
      <c r="F23" s="167" t="s">
        <v>153</v>
      </c>
    </row>
    <row r="24" spans="1:6" ht="15" thickBot="1">
      <c r="A24" s="384"/>
      <c r="B24" s="312"/>
      <c r="C24" s="310"/>
      <c r="D24" s="387"/>
      <c r="E24" s="181" t="s">
        <v>153</v>
      </c>
      <c r="F24" s="170" t="s">
        <v>153</v>
      </c>
    </row>
    <row r="25" spans="1:6">
      <c r="E25" s="131"/>
      <c r="F25" s="131"/>
    </row>
    <row r="26" spans="1:6">
      <c r="A26" s="183" t="s">
        <v>112</v>
      </c>
      <c r="D26" s="59"/>
      <c r="E26" s="184" t="s">
        <v>349</v>
      </c>
      <c r="F26" s="118" t="s">
        <v>350</v>
      </c>
    </row>
    <row r="27" spans="1:6">
      <c r="A27" s="36" t="s">
        <v>76</v>
      </c>
      <c r="B27" s="30" t="s">
        <v>12</v>
      </c>
      <c r="C27" s="30" t="s">
        <v>77</v>
      </c>
      <c r="D27" s="185"/>
      <c r="E27" s="188"/>
      <c r="F27" s="186"/>
    </row>
    <row r="28" spans="1:6">
      <c r="A28" s="36" t="s">
        <v>78</v>
      </c>
      <c r="B28" s="30" t="s">
        <v>68</v>
      </c>
      <c r="C28" s="30" t="s">
        <v>79</v>
      </c>
      <c r="D28" s="185"/>
      <c r="E28" s="186"/>
      <c r="F28" s="186"/>
    </row>
    <row r="29" spans="1:6">
      <c r="A29" s="36" t="s">
        <v>80</v>
      </c>
      <c r="B29" s="30" t="s">
        <v>12</v>
      </c>
      <c r="C29" s="30" t="s">
        <v>81</v>
      </c>
      <c r="D29" s="185"/>
      <c r="E29" s="188"/>
      <c r="F29" s="186"/>
    </row>
    <row r="30" spans="1:6">
      <c r="A30" s="37" t="s">
        <v>104</v>
      </c>
      <c r="B30" s="31" t="s">
        <v>105</v>
      </c>
      <c r="C30" s="31" t="s">
        <v>102</v>
      </c>
      <c r="D30" s="185"/>
      <c r="E30" s="186"/>
      <c r="F30" s="186"/>
    </row>
    <row r="31" spans="1:6">
      <c r="A31" s="36" t="s">
        <v>85</v>
      </c>
      <c r="B31" s="30" t="s">
        <v>67</v>
      </c>
      <c r="C31" s="30" t="s">
        <v>8</v>
      </c>
      <c r="D31" s="186"/>
      <c r="E31" s="132"/>
      <c r="F31" s="187"/>
    </row>
    <row r="32" spans="1:6">
      <c r="A32" s="36" t="s">
        <v>82</v>
      </c>
      <c r="B32" s="30" t="s">
        <v>83</v>
      </c>
      <c r="C32" s="30" t="s">
        <v>84</v>
      </c>
      <c r="D32" s="186"/>
      <c r="E32" s="188"/>
      <c r="F32" s="187"/>
    </row>
    <row r="33" spans="1:6" ht="13.95" customHeight="1">
      <c r="A33" s="39"/>
      <c r="B33" s="136"/>
      <c r="C33" s="136"/>
      <c r="D33" s="59"/>
    </row>
    <row r="34" spans="1:6">
      <c r="A34" s="182" t="s">
        <v>113</v>
      </c>
      <c r="B34" s="28"/>
      <c r="C34" s="28"/>
      <c r="D34" s="59"/>
      <c r="F34" s="33"/>
    </row>
    <row r="35" spans="1:6">
      <c r="A35" s="36" t="s">
        <v>41</v>
      </c>
      <c r="B35" s="30" t="s">
        <v>86</v>
      </c>
      <c r="C35" s="30" t="s">
        <v>87</v>
      </c>
      <c r="D35" s="185"/>
      <c r="E35" s="132"/>
      <c r="F35" s="187"/>
    </row>
    <row r="36" spans="1:6">
      <c r="A36" s="36" t="s">
        <v>88</v>
      </c>
      <c r="B36" s="30" t="s">
        <v>89</v>
      </c>
      <c r="C36" s="30" t="s">
        <v>89</v>
      </c>
      <c r="D36" s="185"/>
      <c r="E36" s="30"/>
      <c r="F36" s="186"/>
    </row>
    <row r="37" spans="1:6">
      <c r="A37" s="37" t="s">
        <v>270</v>
      </c>
      <c r="B37" s="31" t="s">
        <v>103</v>
      </c>
      <c r="C37" s="31" t="s">
        <v>102</v>
      </c>
      <c r="D37" s="186"/>
      <c r="E37" s="30"/>
      <c r="F37" s="186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H18" sqref="H18"/>
    </sheetView>
  </sheetViews>
  <sheetFormatPr defaultColWidth="8.7773437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1.5546875" bestFit="1" customWidth="1"/>
  </cols>
  <sheetData>
    <row r="1" spans="1:6" ht="21">
      <c r="A1" s="292" t="s">
        <v>9</v>
      </c>
      <c r="B1" s="292"/>
      <c r="C1" s="292"/>
      <c r="D1" s="292"/>
      <c r="E1" s="292"/>
      <c r="F1" s="292"/>
    </row>
    <row r="2" spans="1:6" ht="21">
      <c r="A2" s="258" t="s">
        <v>10</v>
      </c>
      <c r="B2" s="293" t="str">
        <f>Administration!A13</f>
        <v>Business, Social &amp; Behavioral Scineces, Child Development, &amp; Languages</v>
      </c>
      <c r="C2" s="293"/>
      <c r="D2" s="293"/>
      <c r="E2" s="293"/>
      <c r="F2" t="str">
        <f>Administration!B13</f>
        <v>Howard Davis</v>
      </c>
    </row>
    <row r="3" spans="1:6" ht="15" thickBot="1"/>
    <row r="4" spans="1:6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</row>
    <row r="5" spans="1:6" ht="8.25" customHeight="1" thickBot="1">
      <c r="A5" s="35"/>
      <c r="B5" s="1"/>
      <c r="C5" s="1"/>
      <c r="D5" s="67"/>
      <c r="E5" s="128"/>
      <c r="F5" s="129"/>
    </row>
    <row r="6" spans="1:6" ht="13.95" customHeight="1" thickBot="1">
      <c r="A6" s="325" t="s">
        <v>0</v>
      </c>
      <c r="B6" s="327" t="s">
        <v>7</v>
      </c>
      <c r="C6" s="327" t="s">
        <v>8</v>
      </c>
      <c r="D6" s="148" t="s">
        <v>91</v>
      </c>
      <c r="E6" s="177" t="s">
        <v>457</v>
      </c>
      <c r="F6" s="171" t="s">
        <v>458</v>
      </c>
    </row>
    <row r="7" spans="1:6" ht="13.95" customHeight="1" thickBot="1">
      <c r="A7" s="331"/>
      <c r="B7" s="311"/>
      <c r="C7" s="311"/>
      <c r="D7" s="244" t="s">
        <v>108</v>
      </c>
      <c r="E7" s="152" t="s">
        <v>117</v>
      </c>
      <c r="F7" s="171" t="s">
        <v>417</v>
      </c>
    </row>
    <row r="8" spans="1:6" ht="13.95" customHeight="1" thickBot="1">
      <c r="A8" s="331"/>
      <c r="B8" s="311"/>
      <c r="C8" s="311"/>
      <c r="D8" s="245" t="s">
        <v>265</v>
      </c>
      <c r="E8" s="215" t="s">
        <v>406</v>
      </c>
      <c r="F8" s="238" t="s">
        <v>31</v>
      </c>
    </row>
    <row r="9" spans="1:6" ht="13.95" customHeight="1" thickBot="1">
      <c r="A9" s="331"/>
      <c r="B9" s="311"/>
      <c r="C9" s="311"/>
      <c r="D9" s="148" t="s">
        <v>267</v>
      </c>
      <c r="E9" s="144" t="s">
        <v>219</v>
      </c>
      <c r="F9" s="224" t="s">
        <v>415</v>
      </c>
    </row>
    <row r="10" spans="1:6" ht="13.95" customHeight="1" thickBot="1">
      <c r="A10" s="331"/>
      <c r="B10" s="328"/>
      <c r="C10" s="328"/>
      <c r="D10" s="148" t="s">
        <v>20</v>
      </c>
      <c r="E10" s="152" t="s">
        <v>482</v>
      </c>
      <c r="F10" s="224" t="s">
        <v>483</v>
      </c>
    </row>
    <row r="11" spans="1:6" ht="13.95" customHeight="1" thickBot="1">
      <c r="A11" s="409" t="s">
        <v>34</v>
      </c>
      <c r="B11" s="332" t="s">
        <v>504</v>
      </c>
      <c r="C11" s="332" t="s">
        <v>16</v>
      </c>
      <c r="D11" s="68" t="s">
        <v>91</v>
      </c>
      <c r="E11" s="206" t="s">
        <v>263</v>
      </c>
      <c r="F11" s="210" t="s">
        <v>40</v>
      </c>
    </row>
    <row r="12" spans="1:6" ht="13.95" customHeight="1" thickBot="1">
      <c r="A12" s="410"/>
      <c r="B12" s="333"/>
      <c r="C12" s="333"/>
      <c r="D12" s="246" t="s">
        <v>108</v>
      </c>
      <c r="E12" s="173" t="s">
        <v>494</v>
      </c>
      <c r="F12" s="210" t="s">
        <v>117</v>
      </c>
    </row>
    <row r="13" spans="1:6" ht="13.95" customHeight="1" thickBot="1">
      <c r="A13" s="411"/>
      <c r="B13" s="333"/>
      <c r="C13" s="333"/>
      <c r="D13" s="223" t="s">
        <v>265</v>
      </c>
      <c r="E13" s="179" t="s">
        <v>221</v>
      </c>
      <c r="F13" s="172" t="s">
        <v>406</v>
      </c>
    </row>
    <row r="14" spans="1:6" ht="13.95" customHeight="1" thickBot="1">
      <c r="A14" s="243"/>
      <c r="B14" s="333"/>
      <c r="C14" s="333"/>
      <c r="D14" s="135" t="s">
        <v>267</v>
      </c>
      <c r="E14" s="542" t="s">
        <v>547</v>
      </c>
      <c r="F14" s="168" t="s">
        <v>153</v>
      </c>
    </row>
    <row r="15" spans="1:6" ht="13.95" customHeight="1" thickBot="1">
      <c r="A15"/>
      <c r="B15" s="334"/>
      <c r="C15" s="334"/>
      <c r="D15" s="135" t="s">
        <v>20</v>
      </c>
      <c r="E15" s="218" t="s">
        <v>153</v>
      </c>
      <c r="F15" s="168" t="s">
        <v>153</v>
      </c>
    </row>
    <row r="16" spans="1:6" ht="13.95" customHeight="1" thickBot="1">
      <c r="A16" s="325" t="s">
        <v>43</v>
      </c>
      <c r="B16" s="327" t="s">
        <v>11</v>
      </c>
      <c r="C16" s="327" t="s">
        <v>8</v>
      </c>
      <c r="D16" s="399" t="s">
        <v>47</v>
      </c>
      <c r="E16" s="152" t="s">
        <v>506</v>
      </c>
      <c r="F16" s="167" t="s">
        <v>153</v>
      </c>
    </row>
    <row r="17" spans="1:6" ht="13.95" customHeight="1" thickBot="1">
      <c r="A17" s="326"/>
      <c r="B17" s="328"/>
      <c r="C17" s="328"/>
      <c r="D17" s="400"/>
      <c r="E17" s="205" t="s">
        <v>510</v>
      </c>
      <c r="F17" s="207" t="s">
        <v>160</v>
      </c>
    </row>
    <row r="18" spans="1:6" ht="13.95" customHeight="1" thickBot="1">
      <c r="A18" s="344" t="s">
        <v>74</v>
      </c>
      <c r="B18" s="345" t="s">
        <v>12</v>
      </c>
      <c r="C18" s="345" t="s">
        <v>13</v>
      </c>
      <c r="D18" s="401" t="s">
        <v>100</v>
      </c>
      <c r="E18" s="178" t="s">
        <v>40</v>
      </c>
      <c r="F18" s="172" t="s">
        <v>153</v>
      </c>
    </row>
    <row r="19" spans="1:6" ht="13.95" customHeight="1" thickBot="1">
      <c r="A19" s="335"/>
      <c r="B19" s="346"/>
      <c r="C19" s="346"/>
      <c r="D19" s="402"/>
      <c r="E19" s="178" t="s">
        <v>222</v>
      </c>
      <c r="F19" s="172" t="s">
        <v>153</v>
      </c>
    </row>
    <row r="20" spans="1:6" ht="13.95" customHeight="1" thickBot="1">
      <c r="A20" s="336"/>
      <c r="B20" s="347"/>
      <c r="C20" s="347"/>
      <c r="D20" s="402"/>
      <c r="E20" s="178" t="s">
        <v>411</v>
      </c>
      <c r="F20" s="172" t="s">
        <v>454</v>
      </c>
    </row>
    <row r="21" spans="1:6" ht="13.95" customHeight="1" thickBot="1">
      <c r="A21" s="414" t="s">
        <v>3</v>
      </c>
      <c r="B21" s="327" t="s">
        <v>14</v>
      </c>
      <c r="C21" s="415" t="s">
        <v>15</v>
      </c>
      <c r="D21" s="148" t="s">
        <v>91</v>
      </c>
      <c r="E21" s="177" t="s">
        <v>40</v>
      </c>
      <c r="F21" s="171" t="s">
        <v>459</v>
      </c>
    </row>
    <row r="22" spans="1:6" ht="13.95" customHeight="1" thickBot="1">
      <c r="A22" s="383"/>
      <c r="B22" s="311"/>
      <c r="C22" s="313"/>
      <c r="D22" s="244" t="s">
        <v>108</v>
      </c>
      <c r="E22" s="152" t="s">
        <v>117</v>
      </c>
      <c r="F22" s="167" t="s">
        <v>153</v>
      </c>
    </row>
    <row r="23" spans="1:6" ht="15" thickBot="1">
      <c r="A23" s="383"/>
      <c r="B23" s="311"/>
      <c r="C23" s="313"/>
      <c r="D23" s="149" t="s">
        <v>265</v>
      </c>
      <c r="E23" s="174" t="s">
        <v>221</v>
      </c>
      <c r="F23" s="167" t="s">
        <v>153</v>
      </c>
    </row>
    <row r="24" spans="1:6" ht="15" thickBot="1">
      <c r="A24" s="383"/>
      <c r="B24" s="311"/>
      <c r="C24" s="313"/>
      <c r="D24" s="248" t="s">
        <v>267</v>
      </c>
      <c r="E24" s="174" t="s">
        <v>219</v>
      </c>
      <c r="F24" s="167" t="s">
        <v>153</v>
      </c>
    </row>
    <row r="25" spans="1:6" ht="15" thickBot="1">
      <c r="A25" s="395"/>
      <c r="B25" s="328"/>
      <c r="C25" s="396"/>
      <c r="D25" s="149" t="s">
        <v>20</v>
      </c>
      <c r="E25" s="225" t="s">
        <v>115</v>
      </c>
      <c r="F25" s="167" t="s">
        <v>153</v>
      </c>
    </row>
    <row r="26" spans="1:6" ht="15" thickBot="1">
      <c r="A26" s="420" t="s">
        <v>2</v>
      </c>
      <c r="B26" s="397" t="s">
        <v>14</v>
      </c>
      <c r="C26" s="354" t="s">
        <v>8</v>
      </c>
      <c r="D26" s="68" t="s">
        <v>91</v>
      </c>
      <c r="E26" s="178" t="s">
        <v>40</v>
      </c>
      <c r="F26" s="172" t="s">
        <v>459</v>
      </c>
    </row>
    <row r="27" spans="1:6" ht="15" thickBot="1">
      <c r="A27" s="388"/>
      <c r="B27" s="398"/>
      <c r="C27" s="355"/>
      <c r="D27" s="246" t="s">
        <v>108</v>
      </c>
      <c r="E27" s="173" t="s">
        <v>117</v>
      </c>
      <c r="F27" s="168" t="s">
        <v>153</v>
      </c>
    </row>
    <row r="28" spans="1:6" ht="15" thickBot="1">
      <c r="A28" s="388"/>
      <c r="B28" s="398"/>
      <c r="C28" s="355"/>
      <c r="D28" s="135" t="s">
        <v>265</v>
      </c>
      <c r="E28" s="179" t="s">
        <v>31</v>
      </c>
      <c r="F28" s="168" t="s">
        <v>153</v>
      </c>
    </row>
    <row r="29" spans="1:6" ht="15" thickBot="1">
      <c r="A29" s="388"/>
      <c r="B29" s="398"/>
      <c r="C29" s="355"/>
      <c r="D29" s="135" t="s">
        <v>267</v>
      </c>
      <c r="E29" s="173" t="s">
        <v>428</v>
      </c>
      <c r="F29" s="172" t="s">
        <v>219</v>
      </c>
    </row>
    <row r="30" spans="1:6" ht="15" thickBot="1">
      <c r="A30" s="388"/>
      <c r="B30" s="398"/>
      <c r="C30" s="355"/>
      <c r="D30" s="135" t="s">
        <v>20</v>
      </c>
      <c r="E30" s="218" t="s">
        <v>153</v>
      </c>
      <c r="F30" s="168" t="s">
        <v>153</v>
      </c>
    </row>
    <row r="31" spans="1:6" ht="15" thickBot="1">
      <c r="A31" s="389" t="s">
        <v>45</v>
      </c>
      <c r="B31" s="416" t="s">
        <v>68</v>
      </c>
      <c r="C31" s="337" t="s">
        <v>16</v>
      </c>
      <c r="D31" s="148" t="s">
        <v>91</v>
      </c>
      <c r="E31" s="152" t="s">
        <v>263</v>
      </c>
      <c r="F31" s="207" t="s">
        <v>40</v>
      </c>
    </row>
    <row r="32" spans="1:6" ht="15" thickBot="1">
      <c r="A32" s="383"/>
      <c r="B32" s="417"/>
      <c r="C32" s="313"/>
      <c r="D32" s="244" t="s">
        <v>108</v>
      </c>
      <c r="E32" s="152" t="s">
        <v>417</v>
      </c>
      <c r="F32" s="167" t="s">
        <v>153</v>
      </c>
    </row>
    <row r="33" spans="1:7" ht="15" thickBot="1">
      <c r="A33" s="383"/>
      <c r="B33" s="417"/>
      <c r="C33" s="313"/>
      <c r="D33" s="149" t="s">
        <v>265</v>
      </c>
      <c r="E33" s="174" t="s">
        <v>221</v>
      </c>
      <c r="F33" s="167" t="s">
        <v>153</v>
      </c>
    </row>
    <row r="34" spans="1:7" ht="15" thickBot="1">
      <c r="A34" s="383"/>
      <c r="B34" s="417"/>
      <c r="C34" s="313"/>
      <c r="D34" s="248" t="s">
        <v>267</v>
      </c>
      <c r="E34" s="152" t="s">
        <v>214</v>
      </c>
      <c r="F34" s="224" t="s">
        <v>153</v>
      </c>
    </row>
    <row r="35" spans="1:7" ht="15" thickBot="1">
      <c r="A35" s="419"/>
      <c r="B35" s="418"/>
      <c r="C35" s="338"/>
      <c r="D35" s="149" t="s">
        <v>20</v>
      </c>
      <c r="E35" s="247" t="s">
        <v>153</v>
      </c>
      <c r="F35" s="224" t="s">
        <v>153</v>
      </c>
    </row>
    <row r="36" spans="1:7" ht="15" customHeight="1" thickBot="1">
      <c r="A36" s="388" t="s">
        <v>505</v>
      </c>
      <c r="B36" s="398" t="s">
        <v>67</v>
      </c>
      <c r="C36" s="398" t="s">
        <v>16</v>
      </c>
      <c r="D36" s="412" t="s">
        <v>47</v>
      </c>
      <c r="E36" s="173" t="s">
        <v>117</v>
      </c>
      <c r="F36" s="172" t="s">
        <v>153</v>
      </c>
    </row>
    <row r="37" spans="1:7" ht="15" thickBot="1">
      <c r="A37" s="388"/>
      <c r="B37" s="398"/>
      <c r="C37" s="398"/>
      <c r="D37" s="413"/>
      <c r="E37" s="204" t="s">
        <v>378</v>
      </c>
      <c r="F37" s="168" t="s">
        <v>153</v>
      </c>
    </row>
    <row r="38" spans="1:7" ht="15" thickBot="1">
      <c r="A38" s="356" t="s">
        <v>46</v>
      </c>
      <c r="B38" s="403" t="s">
        <v>67</v>
      </c>
      <c r="C38" s="405" t="s">
        <v>8</v>
      </c>
      <c r="D38" s="407" t="s">
        <v>47</v>
      </c>
      <c r="E38" s="152" t="s">
        <v>411</v>
      </c>
      <c r="F38" s="171" t="s">
        <v>153</v>
      </c>
    </row>
    <row r="39" spans="1:7" ht="15" thickBot="1">
      <c r="A39" s="316"/>
      <c r="B39" s="404"/>
      <c r="C39" s="406"/>
      <c r="D39" s="408"/>
      <c r="E39" s="181" t="s">
        <v>379</v>
      </c>
      <c r="F39" s="180" t="s">
        <v>106</v>
      </c>
    </row>
    <row r="41" spans="1:7">
      <c r="A41" s="183" t="s">
        <v>112</v>
      </c>
      <c r="D41" s="59"/>
      <c r="E41" s="184" t="s">
        <v>349</v>
      </c>
      <c r="F41" s="118" t="s">
        <v>350</v>
      </c>
    </row>
    <row r="42" spans="1:7">
      <c r="A42" s="36" t="s">
        <v>76</v>
      </c>
      <c r="B42" s="30" t="s">
        <v>12</v>
      </c>
      <c r="C42" s="30" t="s">
        <v>77</v>
      </c>
      <c r="D42" s="185"/>
      <c r="E42" s="36"/>
      <c r="F42" s="186"/>
    </row>
    <row r="43" spans="1:7">
      <c r="A43" s="36" t="s">
        <v>78</v>
      </c>
      <c r="B43" s="30" t="s">
        <v>68</v>
      </c>
      <c r="C43" s="30" t="s">
        <v>79</v>
      </c>
      <c r="D43" s="185"/>
      <c r="E43" s="186"/>
      <c r="F43" s="186"/>
    </row>
    <row r="44" spans="1:7">
      <c r="A44" s="36" t="s">
        <v>80</v>
      </c>
      <c r="B44" s="30" t="s">
        <v>12</v>
      </c>
      <c r="C44" s="30" t="s">
        <v>81</v>
      </c>
      <c r="D44" s="185"/>
      <c r="E44" s="186"/>
      <c r="F44" s="186"/>
    </row>
    <row r="45" spans="1:7">
      <c r="A45" s="37" t="s">
        <v>104</v>
      </c>
      <c r="B45" s="31" t="s">
        <v>105</v>
      </c>
      <c r="C45" s="31" t="s">
        <v>102</v>
      </c>
      <c r="D45" s="185"/>
      <c r="E45" s="44"/>
      <c r="F45" s="44"/>
      <c r="G45" s="70"/>
    </row>
    <row r="46" spans="1:7">
      <c r="A46" s="36" t="s">
        <v>85</v>
      </c>
      <c r="B46" s="30" t="s">
        <v>67</v>
      </c>
      <c r="C46" s="30" t="s">
        <v>8</v>
      </c>
      <c r="D46" s="186"/>
      <c r="E46" s="185"/>
      <c r="F46" s="187"/>
    </row>
    <row r="47" spans="1:7">
      <c r="A47" s="36" t="s">
        <v>82</v>
      </c>
      <c r="B47" s="30" t="s">
        <v>83</v>
      </c>
      <c r="C47" s="30" t="s">
        <v>84</v>
      </c>
      <c r="D47" s="186"/>
      <c r="E47" s="30"/>
      <c r="F47" s="187"/>
    </row>
    <row r="48" spans="1:7" ht="13.95" customHeight="1">
      <c r="A48" s="39"/>
      <c r="B48" s="136"/>
      <c r="C48" s="136"/>
      <c r="D48" s="59"/>
    </row>
    <row r="49" spans="1:6">
      <c r="A49" s="182" t="s">
        <v>113</v>
      </c>
      <c r="B49" s="28"/>
      <c r="C49" s="28"/>
      <c r="D49" s="59"/>
      <c r="F49" s="33"/>
    </row>
    <row r="50" spans="1:6">
      <c r="A50" s="36" t="s">
        <v>41</v>
      </c>
      <c r="B50" s="30" t="s">
        <v>86</v>
      </c>
      <c r="C50" s="30" t="s">
        <v>87</v>
      </c>
      <c r="D50" s="185"/>
      <c r="E50" s="30"/>
      <c r="F50" s="187"/>
    </row>
    <row r="51" spans="1:6">
      <c r="A51" s="36" t="s">
        <v>88</v>
      </c>
      <c r="B51" s="30" t="s">
        <v>89</v>
      </c>
      <c r="C51" s="30" t="s">
        <v>89</v>
      </c>
      <c r="D51" s="185"/>
      <c r="E51" s="30"/>
      <c r="F51" s="186"/>
    </row>
    <row r="52" spans="1:6">
      <c r="A52" s="37" t="s">
        <v>270</v>
      </c>
      <c r="B52" s="31" t="s">
        <v>103</v>
      </c>
      <c r="C52" s="31" t="s">
        <v>102</v>
      </c>
      <c r="D52" s="186"/>
      <c r="E52" s="30"/>
      <c r="F52" s="186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C11:C15"/>
    <mergeCell ref="A38:A39"/>
    <mergeCell ref="B38:B39"/>
    <mergeCell ref="C38:C39"/>
    <mergeCell ref="B26:B30"/>
    <mergeCell ref="C26:C30"/>
    <mergeCell ref="D16:D17"/>
    <mergeCell ref="A18:A20"/>
    <mergeCell ref="B18:B20"/>
    <mergeCell ref="C18:C20"/>
    <mergeCell ref="D18:D20"/>
    <mergeCell ref="A16:A17"/>
    <mergeCell ref="B16:B17"/>
    <mergeCell ref="C16:C17"/>
    <mergeCell ref="A6:A10"/>
    <mergeCell ref="B6:B10"/>
    <mergeCell ref="C6:C10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A2" sqref="A2"/>
    </sheetView>
  </sheetViews>
  <sheetFormatPr defaultColWidth="8.7773437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26.6640625" bestFit="1" customWidth="1"/>
    <col min="5" max="5" width="30.21875" customWidth="1"/>
    <col min="6" max="6" width="17" bestFit="1" customWidth="1"/>
    <col min="12" max="13" width="8.77734375" customWidth="1"/>
  </cols>
  <sheetData>
    <row r="1" spans="1:14" ht="21">
      <c r="A1" s="292" t="s">
        <v>9</v>
      </c>
      <c r="B1" s="292"/>
      <c r="C1" s="292"/>
      <c r="D1" s="292"/>
      <c r="E1" s="292"/>
      <c r="F1" s="292"/>
    </row>
    <row r="2" spans="1:14" ht="21">
      <c r="A2" s="258" t="s">
        <v>10</v>
      </c>
      <c r="B2" s="543" t="str">
        <f>Administration!A14</f>
        <v>A&amp;R, Counseling, Student Life &amp; Support, EOPS &amp; Student Health Ctr</v>
      </c>
      <c r="C2" s="543"/>
      <c r="D2" s="543"/>
      <c r="E2" s="543"/>
      <c r="F2" t="str">
        <f>Administration!B14</f>
        <v>Khushnor Dadabhoy</v>
      </c>
    </row>
    <row r="3" spans="1:14" ht="15" thickBot="1"/>
    <row r="4" spans="1:14">
      <c r="A4" s="34" t="s">
        <v>111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48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3.95" customHeight="1" thickBot="1">
      <c r="A6" s="445" t="s">
        <v>0</v>
      </c>
      <c r="B6" s="424" t="s">
        <v>7</v>
      </c>
      <c r="C6" s="424" t="s">
        <v>8</v>
      </c>
      <c r="D6" s="150" t="s">
        <v>431</v>
      </c>
      <c r="E6" s="202" t="s">
        <v>407</v>
      </c>
      <c r="F6" s="171" t="s">
        <v>410</v>
      </c>
      <c r="J6" s="3"/>
      <c r="K6" s="3"/>
      <c r="L6" s="3"/>
      <c r="M6" s="22"/>
      <c r="N6" s="19"/>
    </row>
    <row r="7" spans="1:14" ht="13.95" customHeight="1" thickBot="1">
      <c r="A7" s="456"/>
      <c r="B7" s="425"/>
      <c r="C7" s="425"/>
      <c r="D7" s="142" t="s">
        <v>548</v>
      </c>
      <c r="E7" s="177" t="s">
        <v>29</v>
      </c>
      <c r="F7" s="198" t="s">
        <v>258</v>
      </c>
      <c r="G7" s="241"/>
      <c r="I7" s="421"/>
      <c r="J7" s="3"/>
      <c r="K7" s="3"/>
      <c r="L7" s="3"/>
      <c r="M7" s="22"/>
      <c r="N7" s="19"/>
    </row>
    <row r="8" spans="1:14" ht="13.95" customHeight="1" thickBot="1">
      <c r="A8" s="446"/>
      <c r="B8" s="426"/>
      <c r="C8" s="426"/>
      <c r="D8" s="142" t="s">
        <v>25</v>
      </c>
      <c r="E8" s="177" t="s">
        <v>271</v>
      </c>
      <c r="F8" s="171" t="s">
        <v>153</v>
      </c>
      <c r="I8" s="422"/>
      <c r="J8" s="3"/>
      <c r="K8" s="3"/>
      <c r="L8" s="3"/>
      <c r="M8" s="22"/>
      <c r="N8" s="19"/>
    </row>
    <row r="9" spans="1:14" ht="13.95" customHeight="1" thickBot="1">
      <c r="A9" s="432" t="s">
        <v>34</v>
      </c>
      <c r="B9" s="422" t="s">
        <v>504</v>
      </c>
      <c r="C9" s="422" t="s">
        <v>525</v>
      </c>
      <c r="E9" s="173" t="s">
        <v>153</v>
      </c>
      <c r="F9" s="172" t="s">
        <v>153</v>
      </c>
      <c r="J9" s="3"/>
      <c r="K9" s="3"/>
      <c r="L9" s="3"/>
      <c r="M9" s="22"/>
      <c r="N9" s="19"/>
    </row>
    <row r="10" spans="1:14" ht="13.95" customHeight="1" thickBot="1">
      <c r="A10" s="433"/>
      <c r="B10" s="427"/>
      <c r="C10" s="427"/>
      <c r="D10" t="s">
        <v>25</v>
      </c>
      <c r="E10" s="260" t="s">
        <v>101</v>
      </c>
      <c r="F10" s="172" t="s">
        <v>153</v>
      </c>
      <c r="J10" s="3"/>
      <c r="K10" s="3"/>
      <c r="L10" s="3"/>
      <c r="M10" s="22"/>
      <c r="N10" s="19"/>
    </row>
    <row r="11" spans="1:14" ht="13.95" customHeight="1" thickBot="1">
      <c r="A11" s="445" t="s">
        <v>43</v>
      </c>
      <c r="B11" s="424" t="s">
        <v>11</v>
      </c>
      <c r="C11" s="424" t="s">
        <v>8</v>
      </c>
      <c r="D11" s="439" t="s">
        <v>47</v>
      </c>
      <c r="E11" s="152" t="s">
        <v>272</v>
      </c>
      <c r="F11" s="171" t="s">
        <v>101</v>
      </c>
      <c r="I11" s="241"/>
      <c r="J11" s="3"/>
      <c r="K11" s="3"/>
      <c r="L11" s="3"/>
      <c r="M11" s="22"/>
      <c r="N11" s="19"/>
    </row>
    <row r="12" spans="1:14" ht="13.95" customHeight="1" thickBot="1">
      <c r="A12" s="446"/>
      <c r="B12" s="426"/>
      <c r="C12" s="426"/>
      <c r="D12" s="440"/>
      <c r="E12" s="226" t="s">
        <v>153</v>
      </c>
      <c r="F12" s="171" t="s">
        <v>153</v>
      </c>
      <c r="J12" s="3"/>
      <c r="K12" s="3"/>
      <c r="L12" s="3"/>
      <c r="M12" s="22"/>
      <c r="N12" s="19"/>
    </row>
    <row r="13" spans="1:14" ht="13.95" customHeight="1" thickBot="1">
      <c r="A13" s="441" t="s">
        <v>74</v>
      </c>
      <c r="B13" s="442" t="s">
        <v>12</v>
      </c>
      <c r="C13" s="442" t="s">
        <v>13</v>
      </c>
      <c r="D13" s="447" t="s">
        <v>100</v>
      </c>
      <c r="E13" s="173" t="s">
        <v>153</v>
      </c>
      <c r="F13" s="172" t="s">
        <v>153</v>
      </c>
      <c r="J13" s="3"/>
      <c r="K13" s="3"/>
      <c r="L13" s="3"/>
      <c r="M13" s="22"/>
      <c r="N13" s="19"/>
    </row>
    <row r="14" spans="1:14" ht="13.95" customHeight="1" thickBot="1">
      <c r="A14" s="432"/>
      <c r="B14" s="443"/>
      <c r="C14" s="443"/>
      <c r="D14" s="448"/>
      <c r="E14" s="173" t="s">
        <v>92</v>
      </c>
      <c r="F14" s="172" t="s">
        <v>153</v>
      </c>
      <c r="J14" s="3"/>
      <c r="K14" s="3"/>
      <c r="L14" s="3"/>
      <c r="M14" s="22"/>
      <c r="N14" s="19"/>
    </row>
    <row r="15" spans="1:14" ht="13.95" customHeight="1" thickBot="1">
      <c r="A15" s="433"/>
      <c r="B15" s="444"/>
      <c r="C15" s="444"/>
      <c r="D15" s="449"/>
      <c r="E15" s="173" t="s">
        <v>153</v>
      </c>
      <c r="F15" s="172" t="s">
        <v>153</v>
      </c>
      <c r="J15" s="3"/>
      <c r="K15" s="3"/>
      <c r="L15" s="3"/>
      <c r="M15" s="22"/>
      <c r="N15" s="19"/>
    </row>
    <row r="16" spans="1:14" ht="13.95" customHeight="1" thickBot="1">
      <c r="A16" s="213" t="s">
        <v>3</v>
      </c>
      <c r="B16" s="424" t="s">
        <v>14</v>
      </c>
      <c r="C16" s="212" t="s">
        <v>15</v>
      </c>
      <c r="D16" s="150" t="s">
        <v>431</v>
      </c>
      <c r="E16" s="237" t="s">
        <v>407</v>
      </c>
      <c r="F16" s="224" t="s">
        <v>153</v>
      </c>
      <c r="J16" s="3"/>
      <c r="K16" s="3"/>
      <c r="L16" s="3"/>
      <c r="M16" s="22"/>
      <c r="N16" s="19"/>
    </row>
    <row r="17" spans="1:14" ht="13.95" customHeight="1" thickBot="1">
      <c r="A17" s="211"/>
      <c r="B17" s="425"/>
      <c r="C17" s="214"/>
      <c r="D17" s="142" t="s">
        <v>548</v>
      </c>
      <c r="E17" s="177" t="s">
        <v>29</v>
      </c>
      <c r="F17" s="224" t="s">
        <v>153</v>
      </c>
      <c r="J17" s="3"/>
      <c r="K17" s="3"/>
      <c r="L17" s="3"/>
      <c r="M17" s="22"/>
      <c r="N17" s="19"/>
    </row>
    <row r="18" spans="1:14" ht="13.95" customHeight="1" thickBot="1">
      <c r="A18" s="211"/>
      <c r="B18" s="425"/>
      <c r="C18" s="214"/>
      <c r="D18" s="142" t="s">
        <v>25</v>
      </c>
      <c r="E18" s="219" t="s">
        <v>30</v>
      </c>
      <c r="F18" s="238" t="s">
        <v>93</v>
      </c>
      <c r="J18" s="3"/>
      <c r="K18" s="3"/>
      <c r="L18" s="3"/>
      <c r="M18" s="22"/>
      <c r="N18" s="19"/>
    </row>
    <row r="19" spans="1:14" ht="13.95" customHeight="1" thickBot="1">
      <c r="A19" s="452" t="s">
        <v>2</v>
      </c>
      <c r="B19" s="434" t="s">
        <v>14</v>
      </c>
      <c r="C19" s="428" t="s">
        <v>8</v>
      </c>
      <c r="D19" s="69" t="s">
        <v>431</v>
      </c>
      <c r="E19" s="173" t="s">
        <v>153</v>
      </c>
      <c r="F19" s="172" t="s">
        <v>153</v>
      </c>
      <c r="J19" s="3"/>
      <c r="K19" s="3"/>
      <c r="L19" s="3"/>
      <c r="M19" s="22"/>
      <c r="N19" s="19"/>
    </row>
    <row r="20" spans="1:14" ht="13.95" customHeight="1" thickBot="1">
      <c r="A20" s="453"/>
      <c r="B20" s="435"/>
      <c r="C20" s="429"/>
      <c r="D20" t="s">
        <v>548</v>
      </c>
      <c r="E20" s="173" t="s">
        <v>29</v>
      </c>
      <c r="F20" s="172" t="s">
        <v>153</v>
      </c>
      <c r="G20" s="4"/>
      <c r="J20" s="19"/>
      <c r="K20" s="19"/>
      <c r="L20" s="19"/>
      <c r="M20" s="22"/>
      <c r="N20" s="19"/>
    </row>
    <row r="21" spans="1:14" ht="13.95" customHeight="1" thickBot="1">
      <c r="A21" s="454"/>
      <c r="B21" s="436"/>
      <c r="C21" s="430"/>
      <c r="D21" t="s">
        <v>25</v>
      </c>
      <c r="E21" s="173" t="s">
        <v>101</v>
      </c>
      <c r="F21" s="172" t="s">
        <v>153</v>
      </c>
      <c r="G21" s="4"/>
      <c r="J21" s="19"/>
      <c r="K21" s="19"/>
      <c r="L21" s="19"/>
      <c r="M21" s="22"/>
      <c r="N21" s="19"/>
    </row>
    <row r="22" spans="1:14" ht="13.95" customHeight="1" thickBot="1">
      <c r="A22" s="455" t="s">
        <v>45</v>
      </c>
      <c r="B22" s="423" t="s">
        <v>68</v>
      </c>
      <c r="C22" s="431" t="s">
        <v>16</v>
      </c>
      <c r="D22" s="150" t="s">
        <v>431</v>
      </c>
      <c r="E22" s="226" t="s">
        <v>153</v>
      </c>
      <c r="F22" s="224" t="s">
        <v>153</v>
      </c>
      <c r="J22" s="19"/>
      <c r="K22" s="19"/>
      <c r="L22" s="19"/>
      <c r="M22" s="22"/>
      <c r="N22" s="19"/>
    </row>
    <row r="23" spans="1:14" ht="13.95" customHeight="1" thickBot="1">
      <c r="A23" s="455"/>
      <c r="B23" s="423"/>
      <c r="C23" s="431"/>
      <c r="D23" s="142" t="s">
        <v>548</v>
      </c>
      <c r="E23" s="205" t="s">
        <v>29</v>
      </c>
      <c r="F23" s="224" t="s">
        <v>153</v>
      </c>
      <c r="J23" s="3"/>
      <c r="K23" s="3"/>
      <c r="L23" s="3"/>
      <c r="M23" s="24"/>
      <c r="N23" s="19"/>
    </row>
    <row r="24" spans="1:14" ht="13.95" customHeight="1" thickBot="1">
      <c r="A24" s="455"/>
      <c r="B24" s="423"/>
      <c r="C24" s="431"/>
      <c r="D24" s="217" t="s">
        <v>25</v>
      </c>
      <c r="E24" s="226" t="s">
        <v>153</v>
      </c>
      <c r="F24" s="224" t="s">
        <v>153</v>
      </c>
      <c r="J24" s="3"/>
      <c r="K24" s="3"/>
      <c r="L24" s="3"/>
      <c r="M24" s="24"/>
      <c r="N24" s="19"/>
    </row>
    <row r="25" spans="1:14" ht="15" thickBot="1">
      <c r="A25" s="457" t="s">
        <v>505</v>
      </c>
      <c r="B25" s="459" t="s">
        <v>67</v>
      </c>
      <c r="C25" s="461" t="s">
        <v>16</v>
      </c>
      <c r="D25" s="450" t="s">
        <v>47</v>
      </c>
      <c r="E25" s="173" t="s">
        <v>94</v>
      </c>
      <c r="F25" s="172" t="s">
        <v>213</v>
      </c>
    </row>
    <row r="26" spans="1:14" ht="15" thickBot="1">
      <c r="A26" s="458"/>
      <c r="B26" s="460"/>
      <c r="C26" s="462"/>
      <c r="D26" s="451"/>
      <c r="E26" s="204" t="s">
        <v>29</v>
      </c>
      <c r="F26" s="172" t="s">
        <v>153</v>
      </c>
    </row>
    <row r="27" spans="1:14" ht="15" thickBot="1">
      <c r="A27" s="455" t="s">
        <v>46</v>
      </c>
      <c r="B27" s="423" t="s">
        <v>67</v>
      </c>
      <c r="C27" s="465" t="s">
        <v>8</v>
      </c>
      <c r="D27" s="437" t="s">
        <v>47</v>
      </c>
      <c r="E27" s="152" t="s">
        <v>418</v>
      </c>
      <c r="F27" s="167" t="s">
        <v>153</v>
      </c>
    </row>
    <row r="28" spans="1:14" ht="15" thickBot="1">
      <c r="A28" s="463"/>
      <c r="B28" s="464"/>
      <c r="C28" s="466"/>
      <c r="D28" s="438"/>
      <c r="E28" s="181" t="s">
        <v>153</v>
      </c>
      <c r="F28" s="180" t="s">
        <v>153</v>
      </c>
    </row>
    <row r="30" spans="1:14">
      <c r="A30" s="183" t="s">
        <v>112</v>
      </c>
      <c r="D30" s="59"/>
      <c r="E30" s="184" t="s">
        <v>349</v>
      </c>
      <c r="F30" s="118" t="s">
        <v>350</v>
      </c>
    </row>
    <row r="31" spans="1:14">
      <c r="A31" s="36" t="s">
        <v>76</v>
      </c>
      <c r="B31" s="30" t="s">
        <v>12</v>
      </c>
      <c r="C31" s="30" t="s">
        <v>77</v>
      </c>
      <c r="D31" s="185"/>
      <c r="E31" s="36"/>
      <c r="F31" s="186"/>
    </row>
    <row r="32" spans="1:14">
      <c r="A32" s="36" t="s">
        <v>78</v>
      </c>
      <c r="B32" s="30" t="s">
        <v>68</v>
      </c>
      <c r="C32" s="30" t="s">
        <v>79</v>
      </c>
      <c r="D32" s="185"/>
      <c r="E32" s="186"/>
      <c r="F32" s="186"/>
    </row>
    <row r="33" spans="1:6">
      <c r="A33" s="36" t="s">
        <v>80</v>
      </c>
      <c r="B33" s="30" t="s">
        <v>12</v>
      </c>
      <c r="C33" s="30" t="s">
        <v>81</v>
      </c>
      <c r="D33" s="185"/>
      <c r="F33" s="186"/>
    </row>
    <row r="34" spans="1:6">
      <c r="A34" s="37" t="s">
        <v>104</v>
      </c>
      <c r="B34" s="31" t="s">
        <v>105</v>
      </c>
      <c r="C34" s="31" t="s">
        <v>102</v>
      </c>
      <c r="D34" s="185"/>
      <c r="E34" s="186"/>
      <c r="F34" s="186"/>
    </row>
    <row r="35" spans="1:6">
      <c r="A35" s="36" t="s">
        <v>85</v>
      </c>
      <c r="B35" s="30" t="s">
        <v>67</v>
      </c>
      <c r="C35" s="30" t="s">
        <v>8</v>
      </c>
      <c r="D35" s="186"/>
      <c r="E35" s="209" t="s">
        <v>530</v>
      </c>
      <c r="F35" s="187"/>
    </row>
    <row r="36" spans="1:6">
      <c r="A36" s="36" t="s">
        <v>82</v>
      </c>
      <c r="B36" s="30" t="s">
        <v>83</v>
      </c>
      <c r="C36" s="30" t="s">
        <v>84</v>
      </c>
      <c r="D36" s="186"/>
      <c r="E36" s="30"/>
      <c r="F36" s="187"/>
    </row>
    <row r="37" spans="1:6" ht="13.95" customHeight="1">
      <c r="A37" s="39"/>
      <c r="B37" s="136"/>
      <c r="C37" s="136"/>
      <c r="D37" s="59"/>
    </row>
    <row r="38" spans="1:6">
      <c r="A38" s="182" t="s">
        <v>113</v>
      </c>
      <c r="B38" s="28"/>
      <c r="C38" s="28"/>
      <c r="D38" s="59"/>
      <c r="F38" s="33"/>
    </row>
    <row r="39" spans="1:6">
      <c r="A39" s="36" t="s">
        <v>41</v>
      </c>
      <c r="B39" s="30" t="s">
        <v>86</v>
      </c>
      <c r="C39" s="30" t="s">
        <v>87</v>
      </c>
      <c r="D39" s="185"/>
      <c r="E39" s="186"/>
      <c r="F39" s="187"/>
    </row>
    <row r="40" spans="1:6">
      <c r="A40" s="36" t="s">
        <v>88</v>
      </c>
      <c r="B40" s="30" t="s">
        <v>89</v>
      </c>
      <c r="C40" s="30" t="s">
        <v>89</v>
      </c>
      <c r="D40" s="185"/>
      <c r="E40" s="30"/>
      <c r="F40" s="186"/>
    </row>
    <row r="41" spans="1:6">
      <c r="A41" s="37" t="s">
        <v>270</v>
      </c>
      <c r="B41" s="31" t="s">
        <v>103</v>
      </c>
      <c r="C41" s="31" t="s">
        <v>102</v>
      </c>
      <c r="D41" s="186"/>
      <c r="E41" s="30"/>
      <c r="F41" s="186"/>
    </row>
  </sheetData>
  <mergeCells count="31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J15" sqref="J15"/>
    </sheetView>
  </sheetViews>
  <sheetFormatPr defaultColWidth="8.7773437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5" bestFit="1" customWidth="1"/>
    <col min="5" max="5" width="23.77734375" bestFit="1" customWidth="1"/>
    <col min="6" max="6" width="13.44140625" bestFit="1" customWidth="1"/>
  </cols>
  <sheetData>
    <row r="1" spans="1:8" ht="21">
      <c r="A1" s="292" t="s">
        <v>9</v>
      </c>
      <c r="B1" s="292"/>
      <c r="C1" s="292"/>
      <c r="D1" s="292"/>
      <c r="E1" s="292"/>
      <c r="F1" s="292"/>
    </row>
    <row r="2" spans="1:8" ht="21">
      <c r="A2" s="258" t="s">
        <v>10</v>
      </c>
      <c r="B2" s="293" t="str">
        <f>Administration!A15</f>
        <v>Arts, Media &amp; Communication Studies</v>
      </c>
      <c r="C2" s="293"/>
      <c r="D2" s="293"/>
      <c r="E2" s="293"/>
      <c r="F2" t="str">
        <f>Administration!B15</f>
        <v>Monica Garcia</v>
      </c>
    </row>
    <row r="3" spans="1:8" ht="15" thickBot="1"/>
    <row r="4" spans="1:8">
      <c r="A4" s="120" t="s">
        <v>111</v>
      </c>
      <c r="B4" s="121" t="s">
        <v>4</v>
      </c>
      <c r="C4" s="121" t="s">
        <v>5</v>
      </c>
      <c r="D4" s="122" t="s">
        <v>6</v>
      </c>
      <c r="E4" s="123" t="s">
        <v>17</v>
      </c>
      <c r="F4" s="124" t="s">
        <v>48</v>
      </c>
    </row>
    <row r="5" spans="1:8" ht="8.25" customHeight="1" thickBot="1">
      <c r="A5" s="125"/>
      <c r="B5" s="126"/>
      <c r="C5" s="126"/>
      <c r="D5" s="127"/>
      <c r="E5" s="128"/>
      <c r="F5" s="129"/>
    </row>
    <row r="6" spans="1:8" ht="13.95" customHeight="1" thickBot="1">
      <c r="A6" s="503" t="s">
        <v>0</v>
      </c>
      <c r="B6" s="489" t="s">
        <v>7</v>
      </c>
      <c r="C6" s="489" t="s">
        <v>8</v>
      </c>
      <c r="D6" s="148" t="s">
        <v>484</v>
      </c>
      <c r="E6" s="219" t="s">
        <v>28</v>
      </c>
      <c r="F6" s="207" t="s">
        <v>485</v>
      </c>
    </row>
    <row r="7" spans="1:8" ht="13.95" customHeight="1" thickBot="1">
      <c r="A7" s="507"/>
      <c r="B7" s="471"/>
      <c r="C7" s="471"/>
      <c r="D7" s="148" t="s">
        <v>486</v>
      </c>
      <c r="E7" s="219" t="s">
        <v>375</v>
      </c>
      <c r="F7" s="207" t="s">
        <v>445</v>
      </c>
    </row>
    <row r="8" spans="1:8" ht="13.95" customHeight="1" thickBot="1">
      <c r="A8" s="507"/>
      <c r="B8" s="471"/>
      <c r="C8" s="471"/>
      <c r="D8" s="142" t="s">
        <v>429</v>
      </c>
      <c r="E8" s="205" t="s">
        <v>449</v>
      </c>
      <c r="F8" s="207" t="s">
        <v>487</v>
      </c>
    </row>
    <row r="9" spans="1:8" ht="13.95" customHeight="1" thickBot="1">
      <c r="A9" s="499" t="s">
        <v>34</v>
      </c>
      <c r="B9" s="332" t="s">
        <v>504</v>
      </c>
      <c r="C9" s="332" t="s">
        <v>16</v>
      </c>
      <c r="D9" s="241" t="s">
        <v>484</v>
      </c>
      <c r="E9" s="206" t="s">
        <v>416</v>
      </c>
      <c r="F9" s="210" t="s">
        <v>485</v>
      </c>
    </row>
    <row r="10" spans="1:8" ht="13.95" customHeight="1" thickBot="1">
      <c r="A10" s="500"/>
      <c r="B10" s="333"/>
      <c r="C10" s="333"/>
      <c r="D10" s="261" t="s">
        <v>486</v>
      </c>
      <c r="E10" s="263" t="s">
        <v>488</v>
      </c>
      <c r="F10" s="229" t="s">
        <v>153</v>
      </c>
    </row>
    <row r="11" spans="1:8" ht="13.95" customHeight="1" thickBot="1">
      <c r="A11" s="506"/>
      <c r="B11" s="334"/>
      <c r="C11" s="334"/>
      <c r="D11" s="262" t="s">
        <v>429</v>
      </c>
      <c r="E11" s="220" t="s">
        <v>397</v>
      </c>
      <c r="F11" s="229" t="s">
        <v>153</v>
      </c>
    </row>
    <row r="12" spans="1:8" ht="13.95" customHeight="1" thickBot="1">
      <c r="A12" s="503" t="s">
        <v>43</v>
      </c>
      <c r="B12" s="489" t="s">
        <v>11</v>
      </c>
      <c r="C12" s="489" t="s">
        <v>8</v>
      </c>
      <c r="D12" s="497" t="s">
        <v>47</v>
      </c>
      <c r="E12" s="205" t="s">
        <v>489</v>
      </c>
      <c r="F12" s="227" t="s">
        <v>153</v>
      </c>
    </row>
    <row r="13" spans="1:8" ht="13.95" customHeight="1" thickBot="1">
      <c r="A13" s="504"/>
      <c r="B13" s="505"/>
      <c r="C13" s="505"/>
      <c r="D13" s="498"/>
      <c r="E13" s="231" t="s">
        <v>511</v>
      </c>
      <c r="F13" s="228" t="s">
        <v>153</v>
      </c>
    </row>
    <row r="14" spans="1:8" ht="13.95" customHeight="1" thickBot="1">
      <c r="A14" s="499" t="s">
        <v>74</v>
      </c>
      <c r="B14" s="486" t="s">
        <v>12</v>
      </c>
      <c r="C14" s="486" t="s">
        <v>13</v>
      </c>
      <c r="D14" s="501" t="s">
        <v>224</v>
      </c>
      <c r="E14" s="206" t="s">
        <v>419</v>
      </c>
      <c r="F14" s="229" t="s">
        <v>153</v>
      </c>
    </row>
    <row r="15" spans="1:8" ht="13.95" customHeight="1" thickBot="1">
      <c r="A15" s="500"/>
      <c r="B15" s="487"/>
      <c r="C15" s="487"/>
      <c r="D15" s="502"/>
      <c r="E15" s="204" t="s">
        <v>99</v>
      </c>
      <c r="F15" s="229" t="s">
        <v>153</v>
      </c>
      <c r="H15" s="58"/>
    </row>
    <row r="16" spans="1:8" ht="13.95" customHeight="1" thickBot="1">
      <c r="A16" s="500"/>
      <c r="B16" s="487"/>
      <c r="C16" s="487"/>
      <c r="D16" s="502"/>
      <c r="E16" s="204" t="s">
        <v>42</v>
      </c>
      <c r="F16" s="229" t="s">
        <v>153</v>
      </c>
      <c r="H16" s="58"/>
    </row>
    <row r="17" spans="1:8" ht="13.95" customHeight="1" thickBot="1">
      <c r="A17" s="494" t="s">
        <v>3</v>
      </c>
      <c r="B17" s="489" t="s">
        <v>14</v>
      </c>
      <c r="C17" s="495" t="s">
        <v>15</v>
      </c>
      <c r="D17" s="148" t="s">
        <v>484</v>
      </c>
      <c r="E17" s="219" t="s">
        <v>490</v>
      </c>
      <c r="F17" s="228" t="s">
        <v>153</v>
      </c>
    </row>
    <row r="18" spans="1:8" ht="13.95" customHeight="1" thickBot="1">
      <c r="A18" s="473"/>
      <c r="B18" s="471"/>
      <c r="C18" s="496"/>
      <c r="D18" s="148" t="s">
        <v>486</v>
      </c>
      <c r="E18" s="219" t="s">
        <v>488</v>
      </c>
      <c r="F18" s="228" t="s">
        <v>153</v>
      </c>
    </row>
    <row r="19" spans="1:8" ht="15" thickBot="1">
      <c r="A19" s="473"/>
      <c r="B19" s="471"/>
      <c r="C19" s="496"/>
      <c r="D19" s="142" t="s">
        <v>429</v>
      </c>
      <c r="E19" s="219" t="s">
        <v>75</v>
      </c>
      <c r="F19" s="228" t="s">
        <v>153</v>
      </c>
    </row>
    <row r="20" spans="1:8" ht="15" thickBot="1">
      <c r="A20" s="482" t="s">
        <v>2</v>
      </c>
      <c r="B20" s="486" t="s">
        <v>14</v>
      </c>
      <c r="C20" s="486" t="s">
        <v>8</v>
      </c>
      <c r="D20" s="241" t="s">
        <v>484</v>
      </c>
      <c r="E20" s="206" t="s">
        <v>28</v>
      </c>
      <c r="F20" s="229" t="s">
        <v>153</v>
      </c>
    </row>
    <row r="21" spans="1:8" ht="15" thickBot="1">
      <c r="A21" s="483"/>
      <c r="B21" s="487"/>
      <c r="C21" s="487"/>
      <c r="D21" s="241" t="s">
        <v>486</v>
      </c>
      <c r="E21" s="204" t="s">
        <v>488</v>
      </c>
      <c r="F21" s="229" t="s">
        <v>153</v>
      </c>
    </row>
    <row r="22" spans="1:8" ht="15" thickBot="1">
      <c r="A22" s="484"/>
      <c r="B22" s="487"/>
      <c r="C22" s="488"/>
      <c r="D22" s="241" t="s">
        <v>429</v>
      </c>
      <c r="E22" s="204" t="s">
        <v>359</v>
      </c>
      <c r="F22" s="229" t="s">
        <v>153</v>
      </c>
    </row>
    <row r="23" spans="1:8" ht="15" thickBot="1">
      <c r="A23" s="485" t="s">
        <v>45</v>
      </c>
      <c r="B23" s="489" t="s">
        <v>68</v>
      </c>
      <c r="C23" s="491" t="s">
        <v>16</v>
      </c>
      <c r="D23" s="255" t="s">
        <v>484</v>
      </c>
      <c r="E23" s="205" t="s">
        <v>28</v>
      </c>
      <c r="F23" s="228" t="s">
        <v>153</v>
      </c>
    </row>
    <row r="24" spans="1:8" ht="15" thickBot="1">
      <c r="A24" s="485"/>
      <c r="B24" s="471"/>
      <c r="C24" s="492"/>
      <c r="D24" s="253" t="s">
        <v>486</v>
      </c>
      <c r="E24" s="205" t="s">
        <v>488</v>
      </c>
      <c r="F24" s="228" t="s">
        <v>153</v>
      </c>
    </row>
    <row r="25" spans="1:8" ht="15" thickBot="1">
      <c r="A25" s="485"/>
      <c r="B25" s="490"/>
      <c r="C25" s="493"/>
      <c r="D25" s="254" t="s">
        <v>429</v>
      </c>
      <c r="E25" s="231" t="s">
        <v>153</v>
      </c>
      <c r="F25" s="228" t="s">
        <v>153</v>
      </c>
    </row>
    <row r="26" spans="1:8" ht="15" thickBot="1">
      <c r="A26" s="377" t="s">
        <v>505</v>
      </c>
      <c r="B26" s="476" t="s">
        <v>67</v>
      </c>
      <c r="C26" s="478" t="s">
        <v>16</v>
      </c>
      <c r="D26" s="480" t="s">
        <v>47</v>
      </c>
      <c r="E26" s="264" t="s">
        <v>491</v>
      </c>
      <c r="F26" s="229" t="s">
        <v>153</v>
      </c>
    </row>
    <row r="27" spans="1:8" ht="15" thickBot="1">
      <c r="A27" s="475"/>
      <c r="B27" s="477"/>
      <c r="C27" s="479"/>
      <c r="D27" s="481"/>
      <c r="E27" s="218" t="s">
        <v>153</v>
      </c>
      <c r="F27" s="230" t="s">
        <v>153</v>
      </c>
      <c r="H27" s="57"/>
    </row>
    <row r="28" spans="1:8" ht="15" thickBot="1">
      <c r="A28" s="473" t="s">
        <v>46</v>
      </c>
      <c r="B28" s="471" t="s">
        <v>67</v>
      </c>
      <c r="C28" s="469" t="s">
        <v>8</v>
      </c>
      <c r="D28" s="467" t="s">
        <v>47</v>
      </c>
      <c r="E28" s="205" t="s">
        <v>492</v>
      </c>
      <c r="F28" s="207" t="s">
        <v>223</v>
      </c>
    </row>
    <row r="29" spans="1:8" ht="15" thickBot="1">
      <c r="A29" s="474"/>
      <c r="B29" s="472"/>
      <c r="C29" s="470"/>
      <c r="D29" s="468"/>
      <c r="E29" s="221" t="s">
        <v>493</v>
      </c>
      <c r="F29" s="222" t="s">
        <v>153</v>
      </c>
      <c r="H29" s="57"/>
    </row>
    <row r="30" spans="1:8">
      <c r="A30" s="130"/>
      <c r="B30" s="131"/>
      <c r="C30" s="131"/>
      <c r="D30" s="131"/>
      <c r="E30" s="131"/>
      <c r="F30" s="131"/>
    </row>
    <row r="31" spans="1:8">
      <c r="A31" s="183" t="s">
        <v>112</v>
      </c>
      <c r="D31" s="59"/>
      <c r="E31" s="184" t="s">
        <v>349</v>
      </c>
      <c r="F31" s="118" t="s">
        <v>350</v>
      </c>
    </row>
    <row r="32" spans="1:8">
      <c r="A32" s="36" t="s">
        <v>76</v>
      </c>
      <c r="B32" s="30" t="s">
        <v>12</v>
      </c>
      <c r="C32" s="30" t="s">
        <v>77</v>
      </c>
      <c r="D32" s="185"/>
      <c r="E32" s="189"/>
      <c r="F32" s="186"/>
    </row>
    <row r="33" spans="1:6">
      <c r="A33" s="36" t="s">
        <v>78</v>
      </c>
      <c r="B33" s="30" t="s">
        <v>68</v>
      </c>
      <c r="C33" s="30" t="s">
        <v>79</v>
      </c>
      <c r="D33" s="185"/>
      <c r="E33" s="539" t="s">
        <v>537</v>
      </c>
      <c r="F33" s="186"/>
    </row>
    <row r="34" spans="1:6">
      <c r="A34" s="36" t="s">
        <v>80</v>
      </c>
      <c r="B34" s="30" t="s">
        <v>12</v>
      </c>
      <c r="C34" s="30" t="s">
        <v>81</v>
      </c>
      <c r="D34" s="185"/>
      <c r="E34" s="539" t="s">
        <v>538</v>
      </c>
      <c r="F34" s="186"/>
    </row>
    <row r="35" spans="1:6" ht="57.6">
      <c r="A35" s="37" t="s">
        <v>104</v>
      </c>
      <c r="B35" s="31" t="s">
        <v>105</v>
      </c>
      <c r="C35" s="31" t="s">
        <v>102</v>
      </c>
      <c r="D35" s="185"/>
      <c r="E35" s="539" t="s">
        <v>539</v>
      </c>
      <c r="F35" s="190"/>
    </row>
    <row r="36" spans="1:6">
      <c r="A36" s="36" t="s">
        <v>85</v>
      </c>
      <c r="B36" s="30" t="s">
        <v>67</v>
      </c>
      <c r="C36" s="30" t="s">
        <v>8</v>
      </c>
      <c r="D36" s="186"/>
      <c r="E36" s="533" t="s">
        <v>540</v>
      </c>
      <c r="F36" s="187"/>
    </row>
    <row r="37" spans="1:6">
      <c r="A37" s="36" t="s">
        <v>82</v>
      </c>
      <c r="B37" s="30" t="s">
        <v>83</v>
      </c>
      <c r="C37" s="30" t="s">
        <v>84</v>
      </c>
      <c r="D37" s="186"/>
      <c r="E37" s="534"/>
      <c r="F37" s="187"/>
    </row>
    <row r="38" spans="1:6" ht="13.95" customHeight="1">
      <c r="A38" s="39"/>
      <c r="B38" s="136"/>
      <c r="C38" s="136"/>
      <c r="D38" s="59"/>
      <c r="E38" s="209"/>
    </row>
    <row r="39" spans="1:6">
      <c r="A39" s="182" t="s">
        <v>113</v>
      </c>
      <c r="B39" s="28"/>
      <c r="C39" s="28"/>
      <c r="D39" s="59"/>
      <c r="E39" s="209"/>
      <c r="F39" s="33"/>
    </row>
    <row r="40" spans="1:6">
      <c r="A40" s="36" t="s">
        <v>41</v>
      </c>
      <c r="B40" s="30" t="s">
        <v>86</v>
      </c>
      <c r="C40" s="30" t="s">
        <v>87</v>
      </c>
      <c r="D40" s="185"/>
      <c r="E40" s="535" t="s">
        <v>545</v>
      </c>
      <c r="F40" s="187"/>
    </row>
    <row r="41" spans="1:6">
      <c r="A41" s="36" t="s">
        <v>88</v>
      </c>
      <c r="B41" s="30" t="s">
        <v>89</v>
      </c>
      <c r="C41" s="30" t="s">
        <v>89</v>
      </c>
      <c r="D41" s="185"/>
      <c r="E41" s="534"/>
      <c r="F41" s="186"/>
    </row>
    <row r="42" spans="1:6">
      <c r="A42" s="37" t="s">
        <v>270</v>
      </c>
      <c r="B42" s="31" t="s">
        <v>103</v>
      </c>
      <c r="C42" s="31" t="s">
        <v>102</v>
      </c>
      <c r="D42" s="186"/>
      <c r="E42" s="539"/>
      <c r="F42" s="190"/>
    </row>
    <row r="43" spans="1:6">
      <c r="A43" s="536" t="s">
        <v>542</v>
      </c>
      <c r="B43" s="537" t="s">
        <v>541</v>
      </c>
      <c r="C43" s="538" t="s">
        <v>543</v>
      </c>
      <c r="D43" s="44"/>
      <c r="E43" s="535" t="s">
        <v>544</v>
      </c>
      <c r="F43" s="186"/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23"/>
      <c r="E46" s="19"/>
    </row>
    <row r="47" spans="1:6">
      <c r="A47" s="115"/>
      <c r="B47" s="3"/>
      <c r="C47" s="3"/>
      <c r="D47" s="23"/>
      <c r="E47" s="19"/>
    </row>
    <row r="48" spans="1:6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3">
    <mergeCell ref="A9:A11"/>
    <mergeCell ref="B9:B11"/>
    <mergeCell ref="C9:C11"/>
    <mergeCell ref="A6:A8"/>
    <mergeCell ref="B6:B8"/>
    <mergeCell ref="C6:C8"/>
    <mergeCell ref="B2:E2"/>
    <mergeCell ref="A1:F1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20:A22"/>
    <mergeCell ref="A23:A25"/>
    <mergeCell ref="B20:B22"/>
    <mergeCell ref="C20:C22"/>
    <mergeCell ref="B23:B25"/>
    <mergeCell ref="C23:C25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2019-08-31T17:36:04Z</dcterms:modified>
</cp:coreProperties>
</file>