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23DD4F04-7A8E-E343-9AB6-3FB3B219674D}" xr6:coauthVersionLast="36" xr6:coauthVersionMax="45" xr10:uidLastSave="{00000000-0000-0000-0000-000000000000}"/>
  <bookViews>
    <workbookView xWindow="4020" yWindow="460" windowWidth="22480" windowHeight="16220" tabRatio="816" firstSheet="7" activeTab="12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C25" i="21" l="1"/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D32" i="13"/>
  <c r="C32" i="13"/>
  <c r="C42" i="13"/>
  <c r="C39" i="13"/>
  <c r="C55" i="23"/>
  <c r="C38" i="13"/>
  <c r="C37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C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6" i="19"/>
  <c r="C7" i="19"/>
  <c r="C5" i="19"/>
  <c r="C14" i="15"/>
  <c r="C13" i="15"/>
  <c r="C6" i="15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<sst xmlns="http://schemas.openxmlformats.org/spreadsheetml/2006/main" count="1678" uniqueCount="556">
  <si>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</si>
  <si>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</si>
  <si>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</si>
  <si>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</si>
  <si>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</si>
  <si>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</si>
  <si>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</si>
  <si>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</si>
  <si>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</si>
  <si>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</si>
  <si>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</si>
  <si>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</si>
  <si>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</si>
  <si>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</si>
  <si>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</si>
  <si>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</si>
  <si>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</si>
  <si>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</si>
  <si>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</si>
  <si>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</si>
  <si>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</si>
  <si>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</si>
  <si>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</si>
  <si>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</si>
  <si>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</si>
  <si>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</si>
  <si>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</si>
  <si>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</si>
  <si>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</si>
  <si>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</si>
  <si>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</si>
  <si>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</si>
  <si>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</si>
  <si>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</si>
  <si>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</si>
  <si>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</si>
  <si>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</si>
  <si>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</si>
  <si>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</si>
  <si>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</si>
  <si>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</si>
  <si>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</si>
  <si>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</si>
  <si>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</si>
  <si>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</si>
  <si>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</si>
  <si>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</si>
  <si>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</si>
  <si>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</si>
  <si>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</si>
  <si>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</si>
  <si>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</si>
  <si>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</si>
  <si>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</si>
  <si>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</si>
  <si>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</si>
  <si>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</si>
  <si>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</si>
  <si>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</si>
  <si>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</si>
  <si>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</si>
  <si>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</si>
  <si>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</si>
  <si>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</si>
  <si>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</si>
  <si>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</si>
  <si>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</si>
  <si>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</si>
  <si>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</si>
  <si>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</si>
  <si>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</si>
  <si>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</si>
  <si>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</si>
  <si>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</si>
  <si>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</si>
  <si>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</si>
  <si>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</si>
  <si>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</si>
  <si>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</si>
  <si>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</si>
  <si>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</si>
  <si>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</si>
  <si>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</si>
  <si>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</si>
  <si>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</si>
  <si>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</si>
  <si>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</si>
  <si>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</si>
  <si>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</si>
  <si>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</si>
  <si>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</si>
  <si>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</si>
  <si>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</si>
  <si>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</si>
  <si>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</si>
  <si>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</si>
  <si>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</si>
  <si>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</si>
  <si>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</si>
  <si>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</si>
  <si>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</si>
  <si>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</si>
  <si>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</si>
  <si>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</si>
  <si>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</si>
  <si>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</si>
  <si>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</si>
  <si>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</si>
  <si>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</si>
  <si>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</si>
  <si>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</si>
  <si>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</si>
  <si>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</si>
  <si>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</si>
  <si>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</si>
  <si>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</si>
  <si>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</si>
  <si>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</si>
  <si>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</si>
  <si>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</si>
  <si>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</si>
  <si>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</si>
  <si>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</si>
  <si>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</si>
  <si>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</si>
  <si>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</si>
  <si>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</si>
  <si>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</si>
  <si>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</si>
  <si>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</si>
  <si>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</si>
  <si>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</si>
  <si>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</si>
  <si>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</si>
  <si>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</si>
  <si>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</si>
  <si>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</si>
  <si>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</si>
  <si>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</si>
  <si>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</si>
  <si>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</si>
  <si>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</si>
  <si>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</si>
  <si>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</si>
  <si>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</si>
  <si>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</si>
  <si>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</si>
  <si>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</si>
  <si>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</si>
  <si>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</si>
  <si>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</si>
  <si>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</si>
  <si>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</si>
  <si>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</si>
  <si>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</si>
  <si>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</si>
  <si>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</si>
  <si>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</si>
  <si>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</si>
  <si>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</si>
  <si>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</si>
  <si>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</si>
  <si>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</si>
  <si>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</si>
  <si>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</si>
  <si>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</si>
  <si>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</si>
  <si>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</si>
  <si>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</si>
  <si>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</si>
  <si>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</si>
  <si>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</si>
  <si>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</si>
  <si>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</si>
  <si>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</si>
  <si>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</si>
  <si>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</si>
  <si>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</si>
  <si>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</si>
  <si>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</si>
  <si>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</si>
  <si>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</si>
  <si>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</si>
  <si>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</si>
  <si>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</si>
  <si>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</si>
  <si>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</si>
  <si>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</si>
  <si>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</si>
  <si>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</si>
  <si>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</si>
  <si>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</si>
  <si>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</si>
  <si>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</si>
  <si>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</si>
  <si>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</si>
  <si>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</si>
  <si>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</si>
  <si>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</si>
  <si>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</si>
  <si>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</si>
  <si>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</si>
  <si>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</si>
  <si>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</si>
  <si>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</si>
  <si>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</si>
  <si>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</si>
  <si>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</si>
  <si>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</si>
  <si>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</si>
  <si>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</si>
  <si>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</si>
  <si>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</si>
  <si>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</si>
  <si>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</si>
  <si>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</si>
  <si>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</si>
  <si>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</si>
  <si>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</si>
  <si>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</si>
  <si>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</si>
  <si>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</si>
  <si>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</si>
  <si>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</si>
  <si>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</si>
  <si>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</si>
  <si>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</si>
  <si>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</si>
  <si>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</si>
  <si>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</si>
  <si>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</si>
  <si>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</si>
  <si>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</si>
  <si>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</si>
  <si>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</si>
  <si>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</si>
  <si>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</si>
  <si>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</si>
  <si>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</si>
  <si>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</si>
  <si>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</si>
  <si>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</si>
  <si>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</si>
  <si>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</si>
  <si>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</si>
  <si>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</si>
  <si>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</si>
  <si>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</si>
  <si>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</si>
  <si>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</si>
  <si>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</si>
  <si>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</si>
  <si>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</si>
  <si>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</si>
  <si>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</si>
  <si>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</si>
  <si>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</si>
  <si>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</si>
  <si>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</si>
  <si>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</si>
  <si>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</si>
  <si>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</si>
  <si>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</si>
  <si>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</si>
  <si>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</si>
  <si>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</si>
  <si>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</si>
  <si>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</si>
  <si>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</si>
  <si>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</si>
  <si>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</si>
  <si>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</si>
  <si>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</si>
  <si>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</si>
  <si>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</si>
  <si>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</si>
  <si>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</si>
  <si>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</si>
  <si>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</si>
  <si>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</si>
  <si>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</si>
  <si>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</si>
  <si>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</si>
  <si>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</si>
  <si>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</si>
  <si>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</si>
  <si>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</si>
  <si>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</si>
  <si>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</si>
  <si>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</si>
  <si>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</si>
  <si>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</si>
  <si>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</si>
  <si>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</si>
  <si>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</si>
  <si>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</si>
  <si>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</si>
  <si>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</si>
  <si>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</si>
  <si>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</si>
  <si>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</si>
  <si>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</si>
  <si>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</si>
  <si>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</si>
  <si>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</si>
  <si>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</si>
  <si>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</si>
  <si>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</si>
  <si>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</si>
  <si>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</si>
  <si>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</si>
  <si>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</si>
  <si>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</si>
  <si>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</si>
  <si>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</si>
  <si>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</si>
  <si>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</si>
  <si>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</si>
  <si>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</si>
  <si>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</si>
  <si>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</si>
  <si>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</si>
  <si>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</si>
  <si>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</si>
  <si>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</si>
  <si>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</si>
  <si>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</si>
  <si>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</si>
  <si>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</si>
  <si>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</si>
  <si>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</si>
  <si>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</si>
  <si>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</si>
  <si>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</si>
  <si>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</si>
  <si>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</si>
  <si>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</si>
  <si>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</si>
  <si>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</si>
  <si>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</si>
  <si>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</si>
  <si>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</si>
  <si>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</si>
  <si>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</si>
  <si>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</si>
  <si>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</si>
  <si>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</si>
  <si>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</si>
  <si>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</si>
  <si>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</si>
  <si>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</si>
  <si>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</si>
  <si>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</si>
  <si>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</si>
  <si>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</si>
  <si>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</si>
  <si>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</si>
  <si>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</si>
  <si>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</si>
  <si>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</si>
  <si>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</si>
  <si>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</si>
  <si>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</si>
  <si>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</si>
  <si>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</si>
  <si>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</si>
  <si>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</si>
  <si>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</si>
  <si>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Josepha Baca</t>
  </si>
  <si>
    <t>Marnie Melendez</t>
  </si>
  <si>
    <t>Adam Black</t>
  </si>
  <si>
    <t>Mike Stuart</t>
  </si>
  <si>
    <t>Angie Rodriguez</t>
  </si>
  <si>
    <t>Brock Cushman</t>
  </si>
  <si>
    <t>Kari Meyers</t>
  </si>
  <si>
    <t>Robert Salas</t>
  </si>
  <si>
    <t>Shannon Coulter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</si>
  <si>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</si>
  <si>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</si>
  <si>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</si>
  <si>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</si>
  <si>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</si>
  <si>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</si>
  <si>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</si>
  <si>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</si>
  <si>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</si>
  <si>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</si>
  <si>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</si>
  <si>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</si>
  <si>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</si>
  <si>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</si>
  <si>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</si>
  <si>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</si>
  <si>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</si>
  <si>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</si>
  <si>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</si>
  <si>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</si>
  <si>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</si>
  <si>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</si>
  <si>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</si>
  <si>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</si>
  <si>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</si>
  <si>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</si>
  <si>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</si>
  <si>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</si>
  <si>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</si>
  <si>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</si>
  <si>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</si>
  <si>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</si>
  <si>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</si>
  <si>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</si>
  <si>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</si>
  <si>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</si>
  <si>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</si>
  <si>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</si>
  <si>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</si>
  <si>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</si>
  <si>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</si>
  <si>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</si>
  <si>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</si>
  <si>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</si>
  <si>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</si>
  <si>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</si>
  <si>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</si>
  <si>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</si>
  <si>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</si>
  <si>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</si>
  <si>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</si>
  <si>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</si>
  <si>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</si>
  <si>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</si>
  <si>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</si>
  <si>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</si>
  <si>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</si>
  <si>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</si>
  <si>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</si>
  <si>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</si>
  <si>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</si>
  <si>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</si>
  <si>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</si>
  <si>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</si>
  <si>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</si>
  <si>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</si>
  <si>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</si>
  <si>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</si>
  <si>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</si>
  <si>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</si>
  <si>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</si>
  <si>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</si>
  <si>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</si>
  <si>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</si>
  <si>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</si>
  <si>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</si>
  <si>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</si>
  <si>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</si>
  <si>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</si>
  <si>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</si>
  <si>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</si>
  <si>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</si>
  <si>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</si>
  <si>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</si>
  <si>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</si>
  <si>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</si>
  <si>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</si>
  <si>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</si>
  <si>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</si>
  <si>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</si>
  <si>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</si>
  <si>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</si>
  <si>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</si>
  <si>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</si>
  <si>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</si>
  <si>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</si>
  <si>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</si>
  <si>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</si>
  <si>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</si>
  <si>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</si>
  <si>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</si>
  <si>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</si>
  <si>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</si>
  <si>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</si>
  <si>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</si>
  <si>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</si>
  <si>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</si>
  <si>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</si>
  <si>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</si>
  <si>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</si>
  <si>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</si>
  <si>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</si>
  <si>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</si>
  <si>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</si>
  <si>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</si>
  <si>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Helga Winkler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</si>
  <si>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</si>
  <si>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</si>
  <si>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</si>
  <si>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</si>
  <si>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</si>
  <si>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</si>
  <si>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</si>
  <si>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</si>
  <si>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</si>
  <si>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</si>
  <si>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</si>
  <si>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</si>
  <si>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</si>
  <si>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</si>
  <si>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</si>
  <si>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</si>
  <si>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</si>
  <si>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</si>
  <si>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</si>
  <si>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</si>
  <si>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</si>
  <si>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</si>
  <si>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</si>
  <si>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</si>
  <si>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</si>
  <si>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</si>
  <si>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</si>
  <si>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</si>
  <si>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</si>
  <si>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</si>
  <si>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</si>
  <si>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</si>
  <si>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</si>
  <si>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</si>
  <si>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</si>
  <si>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</si>
  <si>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Cristina Garcia</t>
  </si>
  <si>
    <t>TBD</t>
  </si>
  <si>
    <t>Michael Bryant</t>
  </si>
  <si>
    <t>Susan Kinkella</t>
  </si>
  <si>
    <t>Giselle Ramirez</t>
  </si>
  <si>
    <t>Professional Development 2021-22</t>
  </si>
  <si>
    <t>SLO Committee 2021-22</t>
  </si>
  <si>
    <t>Student Equity &amp; Achievement 2021-22</t>
  </si>
  <si>
    <t>LSAC: Learning Support Advisory Committee</t>
  </si>
  <si>
    <t>Kellie Porto-Garcia</t>
  </si>
  <si>
    <t>Angie A. Rodriguez</t>
  </si>
  <si>
    <t>Priscilla Saerang</t>
  </si>
  <si>
    <t>Chris Ojeda</t>
  </si>
  <si>
    <t>Ashwin Naresh Kumar</t>
  </si>
  <si>
    <t>David Katz</t>
  </si>
  <si>
    <t>Alette Laughton</t>
  </si>
  <si>
    <t>ASMCPublicRelations@vcccd.edu
Priscilla_saerang1@my.vcccd.edu</t>
  </si>
  <si>
    <t>ASMCStandingRules@vcccd.edu
David_Katz2@my.vcccd.edu</t>
  </si>
  <si>
    <r>
      <t>ASMCAcademicAffairs@vcccd.edu</t>
    </r>
    <r>
      <rPr>
        <sz val="11"/>
        <color theme="1"/>
        <rFont val="Arial"/>
        <family val="2"/>
      </rPr>
      <t xml:space="preserve"> 
</t>
    </r>
    <r>
      <rPr>
        <u/>
        <sz val="11"/>
        <color theme="1"/>
        <rFont val="Arial"/>
        <family val="2"/>
      </rPr>
      <t>Christopher_ojeda1@my.vcccd.edu</t>
    </r>
  </si>
  <si>
    <r>
      <t>ASMCStudentOrgs@vcccd.edu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Ashwin_nareshkumar1@my.vcccd.edu</t>
    </r>
  </si>
  <si>
    <r>
      <t>ASMCStudentServices@vcccd.edu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</si>
  <si>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Fiscal Planning 2021-2022 (currently meeting with EdCAP)</t>
  </si>
  <si>
    <t>Elizabeth Gillis-Smith &amp; Jamee Maxey</t>
  </si>
  <si>
    <t>Jennie Whitlock</t>
  </si>
  <si>
    <t>Christy Douglass</t>
  </si>
  <si>
    <t>EdCAP 2021-2022 (currently meeting with Fiscal)</t>
  </si>
  <si>
    <t>Elizabeth Gillis-Smith / Jamee Maxey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</si>
</sst>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 (Body)_x0000_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85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4" fillId="9" borderId="33" xfId="0" applyFont="1" applyFill="1" applyBorder="1" applyAlignment="1">
      <alignment horizontal="center"/>
    </xf>
    <xf numFmtId="0" fontId="0" fillId="6" borderId="0" xfId="0" applyFill="1"/>
    <xf numFmtId="0" fontId="39" fillId="9" borderId="39" xfId="0" applyFont="1" applyFill="1" applyBorder="1" applyAlignment="1">
      <alignment horizontal="center"/>
    </xf>
    <xf numFmtId="0" fontId="34" fillId="9" borderId="37" xfId="0" applyFont="1" applyFill="1" applyBorder="1" applyAlignment="1">
      <alignment horizontal="center"/>
    </xf>
    <xf numFmtId="0" fontId="37" fillId="0" borderId="32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4" xfId="0" applyFont="1" applyBorder="1" applyAlignment="1">
      <alignment horizontal="center"/>
    </xf>
    <xf numFmtId="0" fontId="0" fillId="9" borderId="34" xfId="0" applyFont="1" applyFill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Alignment="1"/>
    <xf numFmtId="0" fontId="37" fillId="0" borderId="0" xfId="0" applyFont="1" applyBorder="1" applyAlignment="1">
      <alignment vertical="center" wrapText="1"/>
    </xf>
    <xf numFmtId="0" fontId="37" fillId="10" borderId="0" xfId="432" applyFont="1" applyBorder="1" applyAlignment="1">
      <alignment vertical="center" wrapText="1"/>
    </xf>
    <xf numFmtId="0" fontId="37" fillId="0" borderId="0" xfId="0" applyFont="1"/>
    <xf numFmtId="0" fontId="37" fillId="4" borderId="0" xfId="0" applyFont="1" applyFill="1" applyBorder="1" applyAlignment="1">
      <alignment vertical="center" wrapText="1"/>
    </xf>
    <xf numFmtId="0" fontId="37" fillId="6" borderId="0" xfId="0" applyFont="1" applyFill="1"/>
    <xf numFmtId="0" fontId="40" fillId="7" borderId="0" xfId="0" applyFont="1" applyFill="1" applyBorder="1"/>
    <xf numFmtId="0" fontId="11" fillId="5" borderId="0" xfId="0" applyFont="1" applyFill="1" applyBorder="1" applyAlignment="1">
      <alignment horizontal="left"/>
    </xf>
    <xf numFmtId="0" fontId="32" fillId="10" borderId="0" xfId="432" applyFont="1" applyBorder="1" applyAlignment="1">
      <alignment vertical="center" wrapText="1"/>
    </xf>
    <xf numFmtId="0" fontId="34" fillId="11" borderId="37" xfId="433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0" fillId="9" borderId="113" xfId="0" applyFont="1" applyFill="1" applyBorder="1" applyAlignment="1">
      <alignment horizontal="center"/>
    </xf>
    <xf numFmtId="0" fontId="41" fillId="0" borderId="0" xfId="0" applyFont="1"/>
    <xf numFmtId="0" fontId="38" fillId="0" borderId="0" xfId="431" applyFont="1" applyAlignment="1">
      <alignment wrapText="1"/>
    </xf>
    <xf numFmtId="0" fontId="42" fillId="0" borderId="0" xfId="0" applyFont="1" applyAlignment="1">
      <alignment wrapText="1"/>
    </xf>
    <xf numFmtId="0" fontId="35" fillId="0" borderId="0" xfId="0" applyFont="1" applyFill="1" applyBorder="1"/>
    <xf numFmtId="0" fontId="35" fillId="0" borderId="0" xfId="0" applyFont="1" applyBorder="1" applyAlignment="1">
      <alignment vertical="center" wrapText="1"/>
    </xf>
    <xf numFmtId="0" fontId="34" fillId="0" borderId="0" xfId="0" applyFont="1"/>
    <xf numFmtId="0" fontId="34" fillId="0" borderId="0" xfId="0" applyFont="1" applyBorder="1" applyAlignment="1">
      <alignment vertical="center" wrapText="1"/>
    </xf>
    <xf numFmtId="0" fontId="35" fillId="0" borderId="0" xfId="0" applyFont="1" applyBorder="1"/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SMCSustainability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57" zoomScale="120" zoomScaleNormal="120" zoomScalePageLayoutView="125" workbookViewId="0">
      <selection activeCell="O65" sqref="O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295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46</v>
      </c>
      <c r="B6" s="141" t="s">
        <v>289</v>
      </c>
    </row>
    <row r="7" spans="1:3" ht="16">
      <c r="A7" s="13"/>
      <c r="B7" s="141" t="s">
        <v>290</v>
      </c>
      <c r="C7"/>
    </row>
    <row r="8" spans="1:3" ht="16">
      <c r="A8" s="13"/>
      <c r="B8" s="141"/>
    </row>
    <row r="9" spans="1:3" ht="16">
      <c r="A9" s="13" t="s">
        <v>47</v>
      </c>
      <c r="B9" s="141" t="s">
        <v>291</v>
      </c>
      <c r="C9"/>
    </row>
    <row r="10" spans="1:3" ht="16">
      <c r="A10" s="13"/>
      <c r="B10" s="141" t="s">
        <v>292</v>
      </c>
    </row>
    <row r="11" spans="1:3" ht="16">
      <c r="A11" s="13"/>
      <c r="B11" s="139" t="s">
        <v>293</v>
      </c>
    </row>
    <row r="12" spans="1:3" ht="16">
      <c r="A12" s="13"/>
      <c r="B12" s="139" t="s">
        <v>54</v>
      </c>
    </row>
    <row r="13" spans="1:3" ht="16">
      <c r="A13" s="13"/>
      <c r="B13" s="139" t="s">
        <v>55</v>
      </c>
      <c r="C13" s="138"/>
    </row>
    <row r="14" spans="1:3" ht="16">
      <c r="A14" s="13"/>
      <c r="B14" s="139" t="s">
        <v>294</v>
      </c>
    </row>
    <row r="15" spans="1:3" ht="16">
      <c r="A15" s="13"/>
      <c r="B15" s="139" t="s">
        <v>48</v>
      </c>
    </row>
    <row r="16" spans="1:3" ht="17" thickBot="1">
      <c r="A16" s="18"/>
      <c r="B16" s="140" t="s">
        <v>258</v>
      </c>
    </row>
    <row r="17" spans="1:3" ht="16" thickBot="1"/>
    <row r="18" spans="1:3">
      <c r="A18" s="142" t="s">
        <v>40</v>
      </c>
      <c r="B18" s="12"/>
    </row>
    <row r="19" spans="1:3">
      <c r="A19" s="13"/>
      <c r="B19" s="14"/>
    </row>
    <row r="20" spans="1:3" ht="16">
      <c r="A20" s="13" t="s">
        <v>46</v>
      </c>
      <c r="B20" s="141" t="s">
        <v>296</v>
      </c>
    </row>
    <row r="21" spans="1:3" ht="16">
      <c r="A21" s="13"/>
      <c r="B21" s="141" t="s">
        <v>60</v>
      </c>
    </row>
    <row r="22" spans="1:3" ht="16">
      <c r="A22" s="13"/>
      <c r="B22" s="139" t="s">
        <v>59</v>
      </c>
    </row>
    <row r="23" spans="1:3" ht="16">
      <c r="A23" s="13"/>
      <c r="B23" s="141"/>
    </row>
    <row r="24" spans="1:3" ht="16">
      <c r="A24" s="13" t="s">
        <v>58</v>
      </c>
      <c r="B24" s="141" t="s">
        <v>296</v>
      </c>
    </row>
    <row r="25" spans="1:3" ht="16">
      <c r="A25" s="13"/>
      <c r="B25" s="141" t="s">
        <v>60</v>
      </c>
    </row>
    <row r="26" spans="1:3" ht="16">
      <c r="A26" s="13"/>
      <c r="B26" s="141" t="s">
        <v>297</v>
      </c>
    </row>
    <row r="27" spans="1:3" ht="16">
      <c r="A27" s="13"/>
      <c r="B27" s="139" t="s">
        <v>294</v>
      </c>
    </row>
    <row r="28" spans="1:3" ht="16">
      <c r="A28" s="13"/>
      <c r="B28" s="139" t="s">
        <v>53</v>
      </c>
    </row>
    <row r="29" spans="1:3" ht="16">
      <c r="A29" s="13"/>
      <c r="B29" s="139" t="s">
        <v>48</v>
      </c>
    </row>
    <row r="30" spans="1:3" ht="16">
      <c r="A30" s="13"/>
      <c r="B30" s="141" t="s">
        <v>298</v>
      </c>
      <c r="C30" s="137"/>
    </row>
    <row r="31" spans="1:3" ht="17" thickBot="1">
      <c r="A31" s="18"/>
      <c r="B31" s="140" t="s">
        <v>258</v>
      </c>
    </row>
    <row r="32" spans="1:3" ht="16" thickBot="1">
      <c r="A32" s="143"/>
      <c r="B32" s="143"/>
    </row>
    <row r="33" spans="1:2">
      <c r="A33" s="142" t="s">
        <v>49</v>
      </c>
      <c r="B33" s="12"/>
    </row>
    <row r="34" spans="1:2">
      <c r="A34" s="13"/>
      <c r="B34" s="14"/>
    </row>
    <row r="35" spans="1:2" ht="16">
      <c r="A35" s="13" t="s">
        <v>46</v>
      </c>
      <c r="B35" s="141" t="s">
        <v>50</v>
      </c>
    </row>
    <row r="36" spans="1:2" ht="16">
      <c r="A36" s="13"/>
      <c r="B36" s="141" t="s">
        <v>299</v>
      </c>
    </row>
    <row r="37" spans="1:2" ht="16">
      <c r="A37" s="13"/>
      <c r="B37" s="141"/>
    </row>
    <row r="38" spans="1:2" ht="16">
      <c r="A38" s="13" t="s">
        <v>47</v>
      </c>
      <c r="B38" s="141" t="s">
        <v>51</v>
      </c>
    </row>
    <row r="39" spans="1:2" ht="16">
      <c r="A39" s="13"/>
      <c r="B39" s="141" t="s">
        <v>300</v>
      </c>
    </row>
    <row r="40" spans="1:2" ht="16">
      <c r="A40" s="13"/>
      <c r="B40" s="141" t="s">
        <v>301</v>
      </c>
    </row>
    <row r="41" spans="1:2" ht="16">
      <c r="A41" s="13"/>
      <c r="B41" s="141" t="s">
        <v>52</v>
      </c>
    </row>
    <row r="42" spans="1:2" ht="16">
      <c r="A42" s="13"/>
      <c r="B42" s="141" t="s">
        <v>302</v>
      </c>
    </row>
    <row r="43" spans="1:2" ht="16">
      <c r="A43" s="13"/>
      <c r="B43" s="141" t="s">
        <v>303</v>
      </c>
    </row>
    <row r="44" spans="1:2" ht="16">
      <c r="A44" s="13"/>
      <c r="B44" s="139" t="s">
        <v>53</v>
      </c>
    </row>
    <row r="45" spans="1:2" ht="16">
      <c r="A45" s="13"/>
      <c r="B45" s="139" t="s">
        <v>48</v>
      </c>
    </row>
    <row r="46" spans="1:2" ht="16">
      <c r="A46" s="13"/>
      <c r="B46" s="139" t="s">
        <v>304</v>
      </c>
    </row>
    <row r="47" spans="1:2" ht="16">
      <c r="A47" s="13"/>
      <c r="B47" s="139" t="s">
        <v>305</v>
      </c>
    </row>
    <row r="48" spans="1:2" ht="17" thickBot="1">
      <c r="A48" s="18"/>
      <c r="B48" s="140" t="s">
        <v>258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46</v>
      </c>
      <c r="B52" s="141" t="s">
        <v>50</v>
      </c>
    </row>
    <row r="53" spans="1:2" ht="16">
      <c r="A53" s="13"/>
      <c r="B53" s="141" t="s">
        <v>61</v>
      </c>
    </row>
    <row r="54" spans="1:2" ht="16">
      <c r="A54" s="13"/>
      <c r="B54" s="141" t="s">
        <v>380</v>
      </c>
    </row>
    <row r="55" spans="1:2" ht="16">
      <c r="A55" s="13"/>
      <c r="B55" s="141"/>
    </row>
    <row r="56" spans="1:2" ht="16">
      <c r="A56" s="13" t="s">
        <v>58</v>
      </c>
      <c r="B56" s="141" t="s">
        <v>306</v>
      </c>
    </row>
    <row r="57" spans="1:2" ht="16">
      <c r="A57" s="13"/>
      <c r="B57" s="141" t="s">
        <v>62</v>
      </c>
    </row>
    <row r="58" spans="1:2" ht="16">
      <c r="A58" s="13"/>
      <c r="B58" s="141" t="s">
        <v>307</v>
      </c>
    </row>
    <row r="59" spans="1:2" ht="16">
      <c r="A59" s="13"/>
      <c r="B59" s="141" t="s">
        <v>308</v>
      </c>
    </row>
    <row r="60" spans="1:2" ht="16">
      <c r="A60" s="13"/>
      <c r="B60" s="141" t="s">
        <v>56</v>
      </c>
    </row>
    <row r="61" spans="1:2" ht="16">
      <c r="A61" s="13"/>
      <c r="B61" s="141" t="s">
        <v>381</v>
      </c>
    </row>
    <row r="62" spans="1:2" ht="16">
      <c r="A62" s="13"/>
      <c r="B62" s="141" t="s">
        <v>382</v>
      </c>
    </row>
    <row r="63" spans="1:2" ht="16">
      <c r="A63" s="13"/>
      <c r="B63" s="141" t="s">
        <v>57</v>
      </c>
    </row>
    <row r="64" spans="1:2" ht="16">
      <c r="A64" s="13"/>
      <c r="B64" s="139" t="s">
        <v>304</v>
      </c>
    </row>
    <row r="65" spans="1:3" ht="17" thickBot="1">
      <c r="A65" s="18"/>
      <c r="B65" s="140" t="s">
        <v>305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46</v>
      </c>
      <c r="B69" s="141" t="s">
        <v>309</v>
      </c>
      <c r="C69"/>
    </row>
    <row r="70" spans="1:3" ht="16">
      <c r="A70" s="13"/>
      <c r="B70" s="141" t="s">
        <v>310</v>
      </c>
    </row>
    <row r="71" spans="1:3" ht="16">
      <c r="A71" s="16"/>
      <c r="B71" s="141"/>
    </row>
    <row r="72" spans="1:3" ht="16">
      <c r="A72" s="15" t="s">
        <v>47</v>
      </c>
      <c r="B72" s="139" t="s">
        <v>311</v>
      </c>
    </row>
    <row r="73" spans="1:3" ht="16">
      <c r="A73" s="16"/>
      <c r="B73" s="139" t="s">
        <v>183</v>
      </c>
    </row>
    <row r="74" spans="1:3" ht="16">
      <c r="A74" s="17"/>
      <c r="B74" s="141" t="s">
        <v>57</v>
      </c>
    </row>
    <row r="75" spans="1:3" ht="16">
      <c r="A75" s="17"/>
      <c r="B75" s="139" t="s">
        <v>304</v>
      </c>
    </row>
    <row r="76" spans="1:3" ht="16">
      <c r="A76" s="17"/>
      <c r="B76" s="139" t="s">
        <v>305</v>
      </c>
    </row>
    <row r="77" spans="1:3" ht="16">
      <c r="A77" s="16"/>
      <c r="B77" s="141" t="s">
        <v>312</v>
      </c>
    </row>
    <row r="78" spans="1:3" ht="17" thickBot="1">
      <c r="A78" s="18"/>
      <c r="B78" s="140" t="s">
        <v>258</v>
      </c>
    </row>
    <row r="79" spans="1:3" ht="16" thickBot="1"/>
    <row r="80" spans="1:3">
      <c r="A80" s="142" t="s">
        <v>42</v>
      </c>
      <c r="B80" s="12"/>
    </row>
    <row r="81" spans="1:2">
      <c r="A81" s="13"/>
      <c r="B81" s="14"/>
    </row>
    <row r="82" spans="1:2" ht="16">
      <c r="A82" s="13" t="s">
        <v>46</v>
      </c>
      <c r="B82" s="141" t="s">
        <v>313</v>
      </c>
    </row>
    <row r="83" spans="1:2" ht="16">
      <c r="A83" s="13"/>
      <c r="B83" s="141" t="s">
        <v>290</v>
      </c>
    </row>
    <row r="84" spans="1:2" ht="16">
      <c r="A84" s="13"/>
      <c r="B84" s="141"/>
    </row>
    <row r="85" spans="1:2" ht="16">
      <c r="A85" s="13" t="s">
        <v>58</v>
      </c>
      <c r="B85" s="141" t="s">
        <v>314</v>
      </c>
    </row>
    <row r="86" spans="1:2" ht="16">
      <c r="A86" s="13"/>
      <c r="B86" s="139" t="s">
        <v>309</v>
      </c>
    </row>
    <row r="87" spans="1:2" ht="16">
      <c r="A87" s="13"/>
      <c r="B87" s="139" t="s">
        <v>258</v>
      </c>
    </row>
    <row r="88" spans="1:2" ht="17" thickBot="1">
      <c r="A88" s="18"/>
      <c r="B88" s="144" t="s">
        <v>315</v>
      </c>
    </row>
    <row r="89" spans="1:2" ht="16" thickBot="1"/>
    <row r="90" spans="1:2">
      <c r="A90" s="142" t="s">
        <v>41</v>
      </c>
      <c r="B90" s="12"/>
    </row>
    <row r="91" spans="1:2">
      <c r="A91" s="13"/>
      <c r="B91" s="14"/>
    </row>
    <row r="92" spans="1:2" ht="16">
      <c r="A92" s="13" t="s">
        <v>46</v>
      </c>
      <c r="B92" s="141" t="s">
        <v>316</v>
      </c>
    </row>
    <row r="93" spans="1:2" ht="16">
      <c r="A93" s="13"/>
      <c r="B93" s="141" t="s">
        <v>317</v>
      </c>
    </row>
    <row r="94" spans="1:2" ht="16">
      <c r="A94" s="13"/>
      <c r="B94" s="141"/>
    </row>
    <row r="95" spans="1:2" ht="16">
      <c r="A95" s="13" t="s">
        <v>58</v>
      </c>
      <c r="B95" s="141" t="s">
        <v>318</v>
      </c>
    </row>
    <row r="96" spans="1:2" ht="16">
      <c r="A96" s="13"/>
      <c r="B96" s="141" t="s">
        <v>60</v>
      </c>
    </row>
    <row r="97" spans="1:3" ht="16">
      <c r="A97" s="13"/>
      <c r="B97" s="141" t="s">
        <v>319</v>
      </c>
    </row>
    <row r="98" spans="1:3" ht="16">
      <c r="A98" s="13"/>
      <c r="B98" s="139" t="s">
        <v>320</v>
      </c>
    </row>
    <row r="99" spans="1:3" ht="16">
      <c r="A99" s="13"/>
      <c r="B99" s="141" t="s">
        <v>57</v>
      </c>
    </row>
    <row r="100" spans="1:3" ht="17" thickBot="1">
      <c r="A100" s="18"/>
      <c r="B100" s="144" t="s">
        <v>258</v>
      </c>
    </row>
    <row r="101" spans="1:3" ht="16" thickBot="1"/>
    <row r="102" spans="1:3">
      <c r="A102" s="142" t="s">
        <v>43</v>
      </c>
      <c r="B102" s="12"/>
    </row>
    <row r="103" spans="1:3" ht="16">
      <c r="A103" s="13"/>
      <c r="B103" s="141"/>
    </row>
    <row r="104" spans="1:3" ht="16">
      <c r="A104" s="13" t="s">
        <v>46</v>
      </c>
      <c r="B104" s="141" t="s">
        <v>321</v>
      </c>
    </row>
    <row r="105" spans="1:3" ht="16">
      <c r="A105" s="13"/>
      <c r="B105" s="141" t="s">
        <v>317</v>
      </c>
    </row>
    <row r="106" spans="1:3" ht="16">
      <c r="A106" s="13"/>
      <c r="B106" s="141"/>
    </row>
    <row r="107" spans="1:3" ht="16">
      <c r="A107" s="13" t="s">
        <v>58</v>
      </c>
      <c r="B107" s="141" t="s">
        <v>60</v>
      </c>
    </row>
    <row r="108" spans="1:3" ht="16">
      <c r="A108" s="13"/>
      <c r="B108" s="141" t="s">
        <v>322</v>
      </c>
      <c r="C108"/>
    </row>
    <row r="109" spans="1:3" ht="16">
      <c r="A109" s="13"/>
      <c r="B109" s="141" t="s">
        <v>63</v>
      </c>
    </row>
    <row r="110" spans="1:3" ht="16">
      <c r="A110" s="13"/>
      <c r="B110" s="141" t="s">
        <v>55</v>
      </c>
    </row>
    <row r="111" spans="1:3" ht="16">
      <c r="A111" s="13"/>
      <c r="B111" s="141" t="s">
        <v>302</v>
      </c>
    </row>
    <row r="112" spans="1:3" ht="16">
      <c r="A112" s="13"/>
      <c r="B112" s="141" t="s">
        <v>57</v>
      </c>
    </row>
    <row r="113" spans="1:2" ht="16">
      <c r="A113" s="13"/>
      <c r="B113" s="141" t="s">
        <v>323</v>
      </c>
    </row>
    <row r="114" spans="1:2" ht="17" thickBot="1">
      <c r="A114" s="18"/>
      <c r="B114" s="140" t="s">
        <v>258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topLeftCell="A18"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03" t="s">
        <v>9</v>
      </c>
      <c r="B1" s="403"/>
      <c r="C1" s="403"/>
      <c r="D1" s="403"/>
      <c r="E1" s="403"/>
      <c r="F1" s="403"/>
    </row>
    <row r="2" spans="1:13" ht="21">
      <c r="A2" s="189" t="s">
        <v>10</v>
      </c>
      <c r="B2" s="402" t="str">
        <f>Administration!A16</f>
        <v>Institutional Effectiveness &amp; Planning, Grants and PACE</v>
      </c>
      <c r="C2" s="402"/>
      <c r="D2" s="402"/>
      <c r="E2" s="402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104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45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81" t="s">
        <v>0</v>
      </c>
      <c r="B6" s="331" t="s">
        <v>7</v>
      </c>
      <c r="C6" s="460" t="s">
        <v>8</v>
      </c>
      <c r="D6" s="152" t="s">
        <v>351</v>
      </c>
      <c r="E6" s="135" t="s">
        <v>145</v>
      </c>
      <c r="F6" s="146" t="s">
        <v>145</v>
      </c>
      <c r="H6" s="27"/>
      <c r="I6" s="27"/>
      <c r="J6" s="27"/>
      <c r="K6" s="22"/>
      <c r="L6" s="4"/>
      <c r="M6" s="4"/>
    </row>
    <row r="7" spans="1:13" ht="16" thickBot="1">
      <c r="A7" s="385"/>
      <c r="B7" s="332"/>
      <c r="C7" s="476"/>
      <c r="D7" s="152" t="s">
        <v>352</v>
      </c>
      <c r="E7" s="135" t="s">
        <v>145</v>
      </c>
      <c r="F7" s="146" t="s">
        <v>145</v>
      </c>
      <c r="H7" s="27"/>
      <c r="L7" s="4"/>
      <c r="M7" s="4"/>
    </row>
    <row r="8" spans="1:13" ht="17" thickBot="1">
      <c r="A8" s="382"/>
      <c r="B8" s="332"/>
      <c r="C8" s="461"/>
      <c r="D8" s="152" t="s">
        <v>352</v>
      </c>
      <c r="E8" s="154" t="s">
        <v>145</v>
      </c>
      <c r="F8" s="149" t="s">
        <v>145</v>
      </c>
      <c r="J8" s="27"/>
      <c r="K8" s="22"/>
      <c r="L8" s="4"/>
      <c r="M8" s="4"/>
    </row>
    <row r="9" spans="1:13" ht="14" customHeight="1" thickBot="1">
      <c r="A9" s="353" t="s">
        <v>32</v>
      </c>
      <c r="B9" s="333" t="s">
        <v>443</v>
      </c>
      <c r="C9" s="471" t="s">
        <v>465</v>
      </c>
      <c r="D9" s="467" t="s">
        <v>351</v>
      </c>
      <c r="E9" s="473" t="s">
        <v>145</v>
      </c>
      <c r="F9" s="475" t="s">
        <v>145</v>
      </c>
      <c r="H9" s="27"/>
      <c r="I9" s="27"/>
      <c r="J9" s="27"/>
      <c r="K9" s="22"/>
      <c r="L9" s="4"/>
      <c r="M9" s="4"/>
    </row>
    <row r="10" spans="1:13" ht="16" thickBot="1">
      <c r="A10" s="355"/>
      <c r="B10" s="336"/>
      <c r="C10" s="472"/>
      <c r="D10" s="467"/>
      <c r="E10" s="474"/>
      <c r="F10" s="475"/>
      <c r="H10" s="27"/>
      <c r="I10" s="27"/>
      <c r="J10" s="27"/>
      <c r="K10" s="22"/>
      <c r="L10" s="4"/>
      <c r="M10" s="4"/>
    </row>
    <row r="11" spans="1:13" ht="16" thickBot="1">
      <c r="A11" s="381" t="s">
        <v>40</v>
      </c>
      <c r="B11" s="331" t="s">
        <v>11</v>
      </c>
      <c r="C11" s="460" t="s">
        <v>8</v>
      </c>
      <c r="D11" s="462" t="s">
        <v>44</v>
      </c>
      <c r="E11" s="135" t="s">
        <v>145</v>
      </c>
      <c r="F11" s="146" t="s">
        <v>145</v>
      </c>
      <c r="H11" s="27"/>
      <c r="I11" s="27"/>
      <c r="J11" s="27"/>
      <c r="K11" s="22"/>
      <c r="L11" s="4"/>
      <c r="M11" s="4"/>
    </row>
    <row r="12" spans="1:13" ht="16" thickBot="1">
      <c r="A12" s="382"/>
      <c r="B12" s="335"/>
      <c r="C12" s="461"/>
      <c r="D12" s="462"/>
      <c r="E12" s="135" t="s">
        <v>145</v>
      </c>
      <c r="F12" s="146" t="s">
        <v>145</v>
      </c>
      <c r="H12" s="27"/>
      <c r="I12" s="27"/>
      <c r="J12" s="27"/>
      <c r="K12" s="22"/>
      <c r="L12" s="4"/>
      <c r="M12" s="4"/>
    </row>
    <row r="13" spans="1:13" ht="16" thickBot="1">
      <c r="A13" s="353" t="s">
        <v>70</v>
      </c>
      <c r="B13" s="324" t="s">
        <v>12</v>
      </c>
      <c r="C13" s="468" t="s">
        <v>13</v>
      </c>
      <c r="D13" s="467" t="s">
        <v>94</v>
      </c>
      <c r="E13" s="151" t="s">
        <v>145</v>
      </c>
      <c r="F13" s="147" t="s">
        <v>145</v>
      </c>
      <c r="H13" s="27"/>
      <c r="I13" s="27"/>
      <c r="J13" s="27"/>
      <c r="K13" s="22"/>
      <c r="L13" s="4"/>
      <c r="M13" s="4"/>
    </row>
    <row r="14" spans="1:13" ht="16" thickBot="1">
      <c r="A14" s="354"/>
      <c r="B14" s="325"/>
      <c r="C14" s="469"/>
      <c r="D14" s="467"/>
      <c r="E14" s="151" t="s">
        <v>145</v>
      </c>
      <c r="F14" s="147" t="s">
        <v>145</v>
      </c>
      <c r="H14" s="27"/>
      <c r="I14" s="27"/>
      <c r="J14" s="27"/>
      <c r="K14" s="22"/>
      <c r="L14" s="4"/>
      <c r="M14" s="4"/>
    </row>
    <row r="15" spans="1:13" ht="16" thickBot="1">
      <c r="A15" s="355"/>
      <c r="B15" s="326"/>
      <c r="C15" s="470"/>
      <c r="D15" s="467"/>
      <c r="E15" s="151" t="s">
        <v>145</v>
      </c>
      <c r="F15" s="147" t="s">
        <v>145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465</v>
      </c>
      <c r="D16" s="152" t="s">
        <v>351</v>
      </c>
      <c r="E16" s="135" t="s">
        <v>145</v>
      </c>
      <c r="F16" s="149" t="s">
        <v>145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352</v>
      </c>
      <c r="E17" s="151" t="s">
        <v>145</v>
      </c>
      <c r="F17" s="150" t="s">
        <v>145</v>
      </c>
      <c r="H17" s="27"/>
      <c r="I17" s="27"/>
      <c r="J17" s="27"/>
      <c r="K17" s="27"/>
      <c r="L17" s="4"/>
      <c r="M17" s="4"/>
    </row>
    <row r="18" spans="1:13" ht="16" thickBot="1">
      <c r="A18" s="187" t="s">
        <v>42</v>
      </c>
      <c r="B18" s="188" t="s">
        <v>467</v>
      </c>
      <c r="C18" s="134" t="s">
        <v>16</v>
      </c>
      <c r="D18" s="152" t="s">
        <v>351</v>
      </c>
      <c r="E18" s="135" t="s">
        <v>145</v>
      </c>
      <c r="F18" s="149" t="s">
        <v>145</v>
      </c>
    </row>
    <row r="19" spans="1:13" ht="16" thickBot="1">
      <c r="A19" s="406" t="s">
        <v>444</v>
      </c>
      <c r="B19" s="325" t="s">
        <v>64</v>
      </c>
      <c r="C19" s="464" t="s">
        <v>16</v>
      </c>
      <c r="D19" s="466" t="s">
        <v>44</v>
      </c>
      <c r="E19" s="151" t="s">
        <v>145</v>
      </c>
      <c r="F19" s="147" t="s">
        <v>145</v>
      </c>
    </row>
    <row r="20" spans="1:13" ht="16" thickBot="1">
      <c r="A20" s="409"/>
      <c r="B20" s="411"/>
      <c r="C20" s="465"/>
      <c r="D20" s="467"/>
      <c r="E20" s="151" t="s">
        <v>145</v>
      </c>
      <c r="F20" s="147" t="s">
        <v>145</v>
      </c>
    </row>
    <row r="21" spans="1:13" ht="16" thickBot="1">
      <c r="A21" s="404" t="s">
        <v>43</v>
      </c>
      <c r="B21" s="332" t="s">
        <v>64</v>
      </c>
      <c r="C21" s="399" t="s">
        <v>8</v>
      </c>
      <c r="D21" s="462" t="s">
        <v>44</v>
      </c>
      <c r="E21" s="135" t="s">
        <v>145</v>
      </c>
      <c r="F21" s="146" t="s">
        <v>145</v>
      </c>
    </row>
    <row r="22" spans="1:13" ht="16" thickBot="1">
      <c r="A22" s="412"/>
      <c r="B22" s="371"/>
      <c r="C22" s="370"/>
      <c r="D22" s="463"/>
      <c r="E22" s="157" t="s">
        <v>145</v>
      </c>
      <c r="F22" s="148" t="s">
        <v>145</v>
      </c>
    </row>
    <row r="23" spans="1:13">
      <c r="A23" s="29"/>
      <c r="D23" s="56"/>
      <c r="E23" s="56"/>
    </row>
    <row r="24" spans="1:13">
      <c r="A24" s="209" t="s">
        <v>505</v>
      </c>
      <c r="D24" s="56"/>
      <c r="E24" s="159"/>
      <c r="F24" s="111"/>
    </row>
    <row r="25" spans="1:13" ht="32">
      <c r="A25" s="282" t="s">
        <v>537</v>
      </c>
      <c r="B25" s="30" t="s">
        <v>12</v>
      </c>
      <c r="C25" s="30" t="s">
        <v>72</v>
      </c>
      <c r="D25" s="160"/>
      <c r="E25" s="161"/>
      <c r="F25" s="161"/>
    </row>
    <row r="26" spans="1:13">
      <c r="A26" s="36" t="s">
        <v>73</v>
      </c>
      <c r="B26" s="30" t="s">
        <v>65</v>
      </c>
      <c r="C26" s="30" t="s">
        <v>74</v>
      </c>
      <c r="D26" s="160"/>
      <c r="E26" s="161"/>
      <c r="F26" s="161"/>
    </row>
    <row r="27" spans="1:13">
      <c r="A27" s="36" t="s">
        <v>75</v>
      </c>
      <c r="B27" s="30" t="s">
        <v>12</v>
      </c>
      <c r="C27" s="30" t="s">
        <v>76</v>
      </c>
      <c r="D27" s="160"/>
      <c r="E27" s="161"/>
      <c r="F27" s="161"/>
    </row>
    <row r="28" spans="1:13" ht="16">
      <c r="A28" s="37" t="s">
        <v>98</v>
      </c>
      <c r="B28" s="31" t="s">
        <v>99</v>
      </c>
      <c r="C28" s="31" t="s">
        <v>496</v>
      </c>
      <c r="D28" s="160"/>
      <c r="E28" s="161"/>
      <c r="F28" s="161"/>
    </row>
    <row r="29" spans="1:13">
      <c r="A29" s="36" t="s">
        <v>80</v>
      </c>
      <c r="B29" s="30" t="s">
        <v>64</v>
      </c>
      <c r="C29" s="30" t="s">
        <v>8</v>
      </c>
      <c r="D29" s="161"/>
      <c r="E29" s="160"/>
      <c r="F29" s="162"/>
    </row>
    <row r="30" spans="1:13" s="56" customFormat="1">
      <c r="A30" s="210" t="s">
        <v>486</v>
      </c>
      <c r="B30" s="164" t="s">
        <v>84</v>
      </c>
      <c r="C30" s="164" t="s">
        <v>84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106</v>
      </c>
      <c r="B32" s="28"/>
      <c r="C32" s="28"/>
      <c r="D32" s="56"/>
      <c r="F32" s="33"/>
    </row>
    <row r="33" spans="1:6">
      <c r="A33" s="36" t="s">
        <v>38</v>
      </c>
      <c r="B33" s="30" t="s">
        <v>81</v>
      </c>
      <c r="C33" s="30" t="s">
        <v>82</v>
      </c>
      <c r="D33" s="160"/>
      <c r="E33" s="161"/>
      <c r="F33" s="162"/>
    </row>
    <row r="34" spans="1:6">
      <c r="A34" s="36" t="s">
        <v>83</v>
      </c>
      <c r="B34" s="30" t="s">
        <v>84</v>
      </c>
      <c r="C34" s="30" t="s">
        <v>84</v>
      </c>
      <c r="D34" s="160"/>
      <c r="E34" s="161"/>
      <c r="F34" s="161"/>
    </row>
    <row r="35" spans="1:6" ht="16">
      <c r="A35" s="37" t="s">
        <v>248</v>
      </c>
      <c r="B35" s="31" t="s">
        <v>97</v>
      </c>
      <c r="C35" s="31" t="s">
        <v>96</v>
      </c>
      <c r="D35" s="161"/>
      <c r="E35" s="160"/>
      <c r="F35" s="161"/>
    </row>
    <row r="36" spans="1:6">
      <c r="A36" s="161" t="s">
        <v>506</v>
      </c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68" zoomScale="120" zoomScaleNormal="120" zoomScalePageLayoutView="125" workbookViewId="0">
      <selection activeCell="D16" sqref="D16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194</v>
      </c>
    </row>
    <row r="2" spans="1:6" ht="24">
      <c r="A2" s="477" t="s">
        <v>525</v>
      </c>
      <c r="B2" s="477"/>
      <c r="C2" s="477"/>
      <c r="D2" s="477"/>
    </row>
    <row r="3" spans="1:6">
      <c r="A3" s="43"/>
      <c r="B3" s="44"/>
      <c r="C3" s="44"/>
      <c r="D3" s="44"/>
    </row>
    <row r="4" spans="1:6" ht="16">
      <c r="A4" s="43" t="s">
        <v>142</v>
      </c>
      <c r="B4" s="46" t="s">
        <v>121</v>
      </c>
      <c r="C4" s="46" t="str">
        <f>Administration!B28</f>
        <v>Erik Reese</v>
      </c>
      <c r="D4" s="47"/>
    </row>
    <row r="5" spans="1:6" ht="16">
      <c r="A5" s="43"/>
      <c r="B5" s="46" t="s">
        <v>124</v>
      </c>
      <c r="C5" s="46" t="str">
        <f>Administration!B29</f>
        <v>Tiffany Pawluk</v>
      </c>
      <c r="D5" s="47"/>
    </row>
    <row r="6" spans="1:6" ht="16">
      <c r="A6" s="43"/>
      <c r="B6" s="46" t="s">
        <v>126</v>
      </c>
      <c r="C6" s="46" t="str">
        <f>Administration!B30</f>
        <v>Nicole Block</v>
      </c>
      <c r="D6" s="47"/>
    </row>
    <row r="7" spans="1:6" ht="16">
      <c r="A7" s="43"/>
      <c r="B7" s="46" t="s">
        <v>127</v>
      </c>
      <c r="C7" s="46" t="str">
        <f>Administration!B31</f>
        <v>Ruth Bennington</v>
      </c>
      <c r="D7" s="47"/>
    </row>
    <row r="8" spans="1:6" ht="16">
      <c r="A8" s="43" t="s">
        <v>143</v>
      </c>
      <c r="B8" s="49" t="s">
        <v>144</v>
      </c>
      <c r="C8" s="49" t="s">
        <v>141</v>
      </c>
      <c r="D8" s="53" t="s">
        <v>45</v>
      </c>
    </row>
    <row r="9" spans="1:6" ht="16">
      <c r="A9" s="43"/>
      <c r="B9" s="48" t="s">
        <v>130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228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132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242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3"/>
      <c r="B13" s="174" t="s">
        <v>134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136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138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123</v>
      </c>
      <c r="C16" t="str">
        <f>'EATM, Life, Health Sci'!E6</f>
        <v>Gary Wilson</v>
      </c>
      <c r="D16" s="303" t="str">
        <f>'EATM, Life, Health Sci'!F6</f>
        <v>Brenda Woodhouse</v>
      </c>
    </row>
    <row r="17" spans="1:5" ht="16">
      <c r="A17" s="43"/>
      <c r="B17" s="174" t="s">
        <v>140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364</v>
      </c>
      <c r="C18" s="32" t="str">
        <f>'Counsl,EOPS, Student Health Ctr'!E6</f>
        <v>Marnie Melendez</v>
      </c>
      <c r="D18" s="32" t="str">
        <f>'Counsl,EOPS, Student Health Ctr'!F6</f>
        <v>Angie A. Rodriguez</v>
      </c>
    </row>
    <row r="19" spans="1:5" ht="16">
      <c r="A19" s="43"/>
      <c r="B19" s="48" t="s">
        <v>388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125</v>
      </c>
      <c r="C20" s="287" t="str">
        <f>'EATM, Life, Health Sci'!E7</f>
        <v>Jamee Maxey</v>
      </c>
      <c r="D20" s="46">
        <f>'EATM, Life, Health Sci'!F7</f>
        <v>0</v>
      </c>
    </row>
    <row r="21" spans="1:5" ht="16">
      <c r="A21" s="43"/>
      <c r="B21" s="174" t="s">
        <v>128</v>
      </c>
      <c r="C21" s="288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129</v>
      </c>
      <c r="C22" s="289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131</v>
      </c>
      <c r="C23" s="288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251</v>
      </c>
      <c r="C24" s="289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439</v>
      </c>
      <c r="C25" s="290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449</v>
      </c>
      <c r="C26" s="287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133</v>
      </c>
      <c r="C27" s="290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135</v>
      </c>
      <c r="C28" s="287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440</v>
      </c>
      <c r="C29" s="294" t="str">
        <f>'Arts, Media, &amp; Comm Studies'!E7</f>
        <v>Erika Lizée</v>
      </c>
      <c r="D29" s="294" t="str">
        <f>'Arts, Media, &amp; Comm Studies'!F7</f>
        <v>Cynthia Minet</v>
      </c>
    </row>
    <row r="30" spans="1:5">
      <c r="A30" s="43"/>
      <c r="B30" t="s">
        <v>137</v>
      </c>
      <c r="C30" s="289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365</v>
      </c>
      <c r="C31" s="288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389</v>
      </c>
      <c r="C32" s="287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366</v>
      </c>
      <c r="C33" s="288" t="s">
        <v>530</v>
      </c>
      <c r="D33" s="174" t="str">
        <f>Administration!C36</f>
        <v>-</v>
      </c>
    </row>
    <row r="34" spans="1:4">
      <c r="A34" s="43"/>
      <c r="B34" t="s">
        <v>367</v>
      </c>
      <c r="C34" s="289" t="str">
        <f>Administration!B37</f>
        <v>Traci Allen</v>
      </c>
      <c r="D34" t="str">
        <f>Administration!C37</f>
        <v>-</v>
      </c>
    </row>
    <row r="35" spans="1:4" ht="16">
      <c r="A35" s="43"/>
      <c r="B35" s="48" t="s">
        <v>391</v>
      </c>
      <c r="C35" s="290" t="str">
        <f>Administration!C40</f>
        <v>Letrisha Mai / Scarlet Relle</v>
      </c>
      <c r="D35" s="70"/>
    </row>
    <row r="36" spans="1:4" ht="16">
      <c r="A36" s="43"/>
      <c r="B36" s="46" t="s">
        <v>392</v>
      </c>
      <c r="C36" s="304" t="s">
        <v>553</v>
      </c>
      <c r="D36" s="47"/>
    </row>
    <row r="37" spans="1:4" ht="16">
      <c r="A37" s="43"/>
      <c r="B37" s="48" t="s">
        <v>393</v>
      </c>
      <c r="C37" s="290" t="str">
        <f>Administration!C43</f>
        <v>Nenagh Brown</v>
      </c>
      <c r="D37" s="70"/>
    </row>
    <row r="38" spans="1:4" ht="16">
      <c r="A38" s="43"/>
      <c r="B38" s="46" t="s">
        <v>394</v>
      </c>
      <c r="C38" s="287" t="str">
        <f>Administration!C55</f>
        <v>Erik Reese</v>
      </c>
      <c r="D38" s="47"/>
    </row>
    <row r="39" spans="1:4" ht="16">
      <c r="A39" s="43"/>
      <c r="B39" s="48" t="s">
        <v>395</v>
      </c>
      <c r="C39" s="290" t="str">
        <f>Administration!C46</f>
        <v>Norm Marten</v>
      </c>
      <c r="D39" s="70"/>
    </row>
    <row r="40" spans="1:4" ht="32">
      <c r="A40" s="43"/>
      <c r="B40" s="46" t="s">
        <v>396</v>
      </c>
      <c r="C40" s="304" t="s">
        <v>551</v>
      </c>
      <c r="D40" s="47"/>
    </row>
    <row r="41" spans="1:4" ht="16">
      <c r="A41" s="43"/>
      <c r="B41" s="48" t="s">
        <v>441</v>
      </c>
      <c r="C41" s="265" t="s">
        <v>552</v>
      </c>
      <c r="D41" s="70"/>
    </row>
    <row r="42" spans="1:4" ht="16">
      <c r="A42" s="43"/>
      <c r="B42" s="58" t="s">
        <v>397</v>
      </c>
      <c r="C42" s="46" t="str">
        <f>Administration!C61</f>
        <v>Ruth Bennington</v>
      </c>
      <c r="D42" s="58"/>
    </row>
    <row r="43" spans="1:4" ht="16">
      <c r="A43" s="43"/>
      <c r="B43" s="51" t="s">
        <v>120</v>
      </c>
      <c r="C43" s="52" t="s">
        <v>112</v>
      </c>
      <c r="D43" s="50"/>
    </row>
    <row r="44" spans="1:4">
      <c r="A44" s="43"/>
      <c r="B44" s="47" t="s">
        <v>390</v>
      </c>
      <c r="C44" s="47" t="str">
        <f>Administration!B70</f>
        <v>Priscilla Saerang</v>
      </c>
      <c r="D44" s="47" t="str">
        <f>Administration!C70</f>
        <v>ASMCPublicRelations@vcccd.edu
Priscilla_saerang1@my.vcccd.edu</v>
      </c>
    </row>
    <row r="45" spans="1:4">
      <c r="B45" s="68" t="s">
        <v>338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16" zoomScale="120" zoomScaleNormal="120" zoomScalePageLayoutView="125" workbookViewId="0">
      <selection activeCell="C37" sqref="C37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181</v>
      </c>
    </row>
    <row r="2" spans="1:9" ht="24">
      <c r="A2" s="478" t="s">
        <v>526</v>
      </c>
      <c r="B2" s="478"/>
      <c r="C2" s="478"/>
      <c r="D2" s="478"/>
    </row>
    <row r="3" spans="1:9">
      <c r="B3" s="44"/>
      <c r="C3" s="44"/>
      <c r="D3" s="44"/>
    </row>
    <row r="4" spans="1:9" ht="16">
      <c r="A4" s="61" t="s">
        <v>273</v>
      </c>
      <c r="B4" s="69" t="s">
        <v>329</v>
      </c>
      <c r="C4" s="48" t="str">
        <f>Administration!B4</f>
        <v>Mary Rees</v>
      </c>
      <c r="D4" s="70"/>
    </row>
    <row r="5" spans="1:9" ht="16">
      <c r="B5" s="61" t="s">
        <v>152</v>
      </c>
      <c r="C5" s="46" t="str">
        <f>Administration!C40</f>
        <v>Letrisha Mai / Scarlet Relle</v>
      </c>
      <c r="D5" s="47"/>
    </row>
    <row r="6" spans="1:9" ht="16">
      <c r="A6" s="61" t="s">
        <v>47</v>
      </c>
      <c r="B6" s="71" t="s">
        <v>146</v>
      </c>
      <c r="C6" s="48" t="str">
        <f>Administration!D40</f>
        <v>Ana Barcenas</v>
      </c>
      <c r="D6" s="70"/>
    </row>
    <row r="7" spans="1:9" ht="16">
      <c r="B7" s="45" t="s">
        <v>154</v>
      </c>
      <c r="C7" s="58" t="str">
        <f>Administration!E40</f>
        <v>Kim Watters</v>
      </c>
      <c r="D7" s="47"/>
    </row>
    <row r="8" spans="1:9" ht="16">
      <c r="B8" s="71" t="s">
        <v>154</v>
      </c>
      <c r="C8" s="48" t="str">
        <f>Administration!F40</f>
        <v>Alan Courter</v>
      </c>
      <c r="D8" s="70"/>
    </row>
    <row r="9" spans="1:9" ht="16">
      <c r="B9" s="57" t="s">
        <v>330</v>
      </c>
      <c r="C9" s="58" t="str">
        <f>Administration!G40</f>
        <v>Letrisha Mai</v>
      </c>
    </row>
    <row r="10" spans="1:9" ht="16">
      <c r="B10" s="71" t="s">
        <v>331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258</v>
      </c>
      <c r="C11" s="58" t="str">
        <f>'Academic Senate'!C4</f>
        <v>Erik Reese</v>
      </c>
    </row>
    <row r="12" spans="1:9" ht="16">
      <c r="B12" s="71" t="s">
        <v>155</v>
      </c>
      <c r="C12" s="48" t="s">
        <v>532</v>
      </c>
      <c r="D12" s="72"/>
    </row>
    <row r="13" spans="1:9" ht="16">
      <c r="B13" s="49" t="s">
        <v>266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144</v>
      </c>
      <c r="C17" s="49" t="s">
        <v>141</v>
      </c>
      <c r="D17" s="53" t="s">
        <v>45</v>
      </c>
    </row>
    <row r="18" spans="1:4" ht="16">
      <c r="B18" s="48" t="s">
        <v>130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250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132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242</v>
      </c>
      <c r="C21" s="58" t="str">
        <f>'Bus, Soc&amp;Bhv Sci,Child Dev,Lang'!E13</f>
        <v>Ruth Bennington</v>
      </c>
      <c r="D21" s="58" t="str">
        <f>'Bus, Soc&amp;Bhv Sci,Child Dev,Lang'!F13</f>
        <v>Josepha Baca</v>
      </c>
    </row>
    <row r="22" spans="1:4" ht="16">
      <c r="B22" s="48" t="s">
        <v>134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136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138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123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224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125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129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131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251</v>
      </c>
      <c r="C30" s="271" t="str">
        <f>'Arts, Media, &amp; Comm Studies'!E11</f>
        <v>Cande Larson</v>
      </c>
      <c r="D30" s="271" t="str">
        <f>'Arts, Media, &amp; Comm Studies'!F11</f>
        <v>Kelsey Stuart</v>
      </c>
    </row>
    <row r="31" spans="1:4">
      <c r="A31" s="178"/>
      <c r="B31" s="178" t="s">
        <v>439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449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133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440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137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120</v>
      </c>
      <c r="C36" s="52" t="s">
        <v>112</v>
      </c>
      <c r="D36" s="50"/>
    </row>
    <row r="37" spans="1:4">
      <c r="B37" s="47" t="s">
        <v>339</v>
      </c>
      <c r="C37" s="47" t="str">
        <f>Administration!B72</f>
        <v>Chris Ojeda</v>
      </c>
      <c r="D37" s="47" t="str">
        <f>Administration!C72</f>
        <v>ASMCAcademicAffairs@vcccd.edu 
Christopher_ojeda1@my.vcccd.edu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tabSelected="1" zoomScale="119" zoomScaleNormal="120" workbookViewId="0">
      <selection activeCell="E2" sqref="E2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515</v>
      </c>
      <c r="F1" t="s">
        <v>176</v>
      </c>
    </row>
    <row r="2" spans="1:6" ht="24">
      <c r="A2" s="477" t="s">
        <v>554</v>
      </c>
      <c r="B2" s="477"/>
      <c r="C2" s="477"/>
      <c r="D2" s="477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Administration!B43</f>
        <v>Oleg Bespalov</v>
      </c>
      <c r="D4" s="70"/>
    </row>
    <row r="5" spans="1:6" ht="16">
      <c r="A5" s="43"/>
      <c r="B5" s="45" t="s">
        <v>162</v>
      </c>
      <c r="C5" s="46" t="str">
        <f>Administration!C43</f>
        <v>Nenagh Brown</v>
      </c>
      <c r="D5" s="47"/>
    </row>
    <row r="6" spans="1:6" ht="16">
      <c r="A6" s="61" t="s">
        <v>143</v>
      </c>
      <c r="B6" s="71" t="s">
        <v>252</v>
      </c>
      <c r="C6" s="48" t="str">
        <f>Administration!B4</f>
        <v>Mary Rees</v>
      </c>
      <c r="D6" s="70"/>
    </row>
    <row r="7" spans="1:6" ht="16">
      <c r="A7" s="43"/>
      <c r="B7" s="45" t="s">
        <v>253</v>
      </c>
      <c r="C7" s="46" t="str">
        <f>Administration!B5</f>
        <v>Amanuel Gebru</v>
      </c>
      <c r="D7" s="47"/>
    </row>
    <row r="8" spans="1:6" ht="16">
      <c r="A8" s="43"/>
      <c r="B8" s="71" t="s">
        <v>254</v>
      </c>
      <c r="C8" s="48" t="str">
        <f>Administration!B6</f>
        <v>Jennifer Clark</v>
      </c>
      <c r="D8" s="70"/>
    </row>
    <row r="9" spans="1:6" s="178" customFormat="1" ht="16">
      <c r="A9" s="43"/>
      <c r="B9" s="71" t="s">
        <v>518</v>
      </c>
      <c r="C9" s="48" t="s">
        <v>326</v>
      </c>
      <c r="D9" s="70"/>
    </row>
    <row r="10" spans="1:6" ht="16">
      <c r="A10" s="43"/>
      <c r="B10" s="45" t="s">
        <v>182</v>
      </c>
      <c r="C10" s="46" t="str">
        <f>'Academic Senate'!C4</f>
        <v>Erik Reese</v>
      </c>
      <c r="D10" s="68"/>
    </row>
    <row r="11" spans="1:6" ht="16">
      <c r="A11" s="43"/>
      <c r="B11" s="49" t="s">
        <v>183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144</v>
      </c>
      <c r="C20" s="49" t="s">
        <v>141</v>
      </c>
      <c r="D20" s="53" t="s">
        <v>45</v>
      </c>
    </row>
    <row r="21" spans="1:4" ht="16">
      <c r="A21" s="43"/>
      <c r="B21" s="48" t="s">
        <v>130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250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132</v>
      </c>
      <c r="C23" s="46" t="str">
        <f>'Bus, Soc&amp;Bhv Sci,Child Dev,Lang'!E29</f>
        <v>Chad Basile</v>
      </c>
      <c r="D23" s="46" t="str">
        <f>'Bus, Soc&amp;Bhv Sci,Child Dev,Lang'!F29</f>
        <v>Dani Vieira</v>
      </c>
    </row>
    <row r="24" spans="1:4" ht="16">
      <c r="A24" s="43"/>
      <c r="B24" s="46" t="s">
        <v>242</v>
      </c>
      <c r="C24" s="46" t="str">
        <f>'Bus, Soc&amp;Bhv Sci,Child Dev,Lang'!E28</f>
        <v>Josepha Baca</v>
      </c>
      <c r="D24" s="46" t="str">
        <f>'Bus, Soc&amp;Bhv Sci,Child Dev,Lang'!F28</f>
        <v>Reet Sumal</v>
      </c>
    </row>
    <row r="25" spans="1:4" ht="16">
      <c r="A25" s="43"/>
      <c r="B25" s="48" t="s">
        <v>134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136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138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123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224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364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125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128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129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131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251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439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449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133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135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440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137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120</v>
      </c>
      <c r="C42" s="52" t="s">
        <v>112</v>
      </c>
      <c r="D42" s="50"/>
    </row>
    <row r="43" spans="1:4">
      <c r="B43" s="47" t="s">
        <v>339</v>
      </c>
      <c r="C43" s="47" t="str">
        <f>Administration!B73</f>
        <v>TBD</v>
      </c>
      <c r="D43" s="47">
        <f>Administration!C73</f>
        <v>0</v>
      </c>
    </row>
    <row r="45" spans="1:4">
      <c r="B45" s="291" t="s">
        <v>522</v>
      </c>
      <c r="C45" s="292" t="s">
        <v>112</v>
      </c>
      <c r="D45" s="278"/>
    </row>
    <row r="46" spans="1:4">
      <c r="B46" s="289"/>
      <c r="C46" s="289" t="s">
        <v>524</v>
      </c>
    </row>
    <row r="47" spans="1:4">
      <c r="B47" s="289"/>
      <c r="C47" s="289" t="s">
        <v>523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23" zoomScale="120" zoomScaleNormal="120" workbookViewId="0">
      <selection activeCell="C45" sqref="C45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4" t="s">
        <v>513</v>
      </c>
      <c r="F1" s="4" t="s">
        <v>178</v>
      </c>
    </row>
    <row r="2" spans="1:8" ht="24">
      <c r="A2" s="481" t="s">
        <v>527</v>
      </c>
      <c r="B2" s="481"/>
      <c r="C2" s="481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46</v>
      </c>
      <c r="B4" s="100" t="s">
        <v>334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152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58</v>
      </c>
      <c r="B6" s="71" t="s">
        <v>252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253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254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258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256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259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272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166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167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257</v>
      </c>
      <c r="C19" s="93" t="s">
        <v>112</v>
      </c>
      <c r="D19" s="53" t="s">
        <v>45</v>
      </c>
      <c r="E19" s="68"/>
      <c r="F19" s="86"/>
      <c r="G19" s="58"/>
      <c r="H19" s="58"/>
    </row>
    <row r="20" spans="1:8">
      <c r="A20" s="99"/>
      <c r="B20" s="97" t="s">
        <v>268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267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163</v>
      </c>
      <c r="C22" s="93" t="s">
        <v>112</v>
      </c>
      <c r="D22" s="128"/>
      <c r="E22" s="68"/>
      <c r="F22" s="86"/>
      <c r="G22" s="58"/>
      <c r="H22" s="58"/>
    </row>
    <row r="23" spans="1:8">
      <c r="A23" s="99"/>
      <c r="B23" s="480" t="str">
        <f>Administration!A9</f>
        <v>English and Student Life</v>
      </c>
      <c r="C23" s="293" t="str">
        <f>'English &amp; Student Life'!E12</f>
        <v>Jeff Baker</v>
      </c>
      <c r="D23" s="293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80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80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79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79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79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80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80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80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79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79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79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80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80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80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79" t="str">
        <f>Administration!A14</f>
        <v>A&amp;R, Counseling, Student Life &amp; Support, EOPS &amp; Student Health Ctr</v>
      </c>
      <c r="C38" s="273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79"/>
      <c r="C39" s="273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79"/>
      <c r="C40" s="273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80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80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80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120</v>
      </c>
      <c r="C44" s="93" t="s">
        <v>112</v>
      </c>
      <c r="D44" s="50"/>
      <c r="E44" s="68"/>
      <c r="F44" s="68"/>
      <c r="G44" s="68"/>
      <c r="H44" s="68"/>
    </row>
    <row r="45" spans="1:8" ht="16">
      <c r="A45" s="99"/>
      <c r="B45" s="103" t="s">
        <v>339</v>
      </c>
      <c r="C45" s="47" t="str">
        <f>Administration!B74</f>
        <v>Ashwin Naresh Kumar</v>
      </c>
      <c r="D45" s="92" t="str">
        <f>Administration!C74</f>
        <v>ASMCStudentOrgs@vcccd.edu
Ashwin_nareshkumar1@my.vcccd.edu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511</v>
      </c>
      <c r="F1" s="43"/>
    </row>
    <row r="2" spans="1:6" ht="24">
      <c r="A2" s="478" t="s">
        <v>528</v>
      </c>
      <c r="B2" s="478"/>
      <c r="C2" s="478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84" t="s">
        <v>46</v>
      </c>
      <c r="B4" s="100" t="s">
        <v>189</v>
      </c>
      <c r="C4" s="97" t="str">
        <f>Administration!B52</f>
        <v>Matt Calfin</v>
      </c>
      <c r="D4" s="72"/>
      <c r="E4" s="43"/>
      <c r="F4" s="43"/>
    </row>
    <row r="5" spans="1:6">
      <c r="A5" s="484"/>
      <c r="B5" s="90" t="s">
        <v>190</v>
      </c>
      <c r="C5" s="301" t="s">
        <v>553</v>
      </c>
      <c r="D5" s="43"/>
      <c r="E5" s="43"/>
      <c r="F5" s="43"/>
    </row>
    <row r="6" spans="1:6">
      <c r="A6" s="99" t="s">
        <v>58</v>
      </c>
      <c r="B6" s="100" t="s">
        <v>269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192</v>
      </c>
      <c r="C7" s="92" t="str">
        <f>Administration!B23</f>
        <v>Tracie Bosket</v>
      </c>
      <c r="D7" s="43" t="s">
        <v>509</v>
      </c>
      <c r="E7" s="43"/>
      <c r="F7" s="43"/>
    </row>
    <row r="8" spans="1:6">
      <c r="A8" s="99"/>
      <c r="B8" s="100" t="s">
        <v>193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272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271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270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115</v>
      </c>
      <c r="C12" s="93" t="s">
        <v>112</v>
      </c>
      <c r="D12" s="59" t="s">
        <v>45</v>
      </c>
      <c r="F12" s="43"/>
    </row>
    <row r="13" spans="1:6">
      <c r="A13" s="99"/>
      <c r="B13" s="483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83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82" t="str">
        <f>Administration!A10</f>
        <v>ACCESS, Kinesiology, Athletics, Math, DE and Teaching and Learning</v>
      </c>
      <c r="C15" s="273" t="str">
        <f>'ACCESS, Kin., Athletics, Math'!E34</f>
        <v>Chris Copeland</v>
      </c>
      <c r="D15" s="98" t="str">
        <f>'ACCESS, Kin., Athletics, Math'!F34</f>
        <v>Tracie Bosket</v>
      </c>
      <c r="F15" s="102"/>
    </row>
    <row r="16" spans="1:6">
      <c r="A16" s="99"/>
      <c r="B16" s="482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83" t="str">
        <f>Administration!A11</f>
        <v>EATM, Life &amp; Health Sciences</v>
      </c>
      <c r="C17" s="272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83"/>
      <c r="C18" s="272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82" t="str">
        <f>Administration!A12</f>
        <v>Physical Sciences &amp; Career Education</v>
      </c>
      <c r="C19" s="273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82"/>
      <c r="C20" s="273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83" t="str">
        <f>Administration!A13</f>
        <v>Business, Social &amp; Behavioral Scineces, Child Development, &amp; Languages</v>
      </c>
      <c r="C21" s="272" t="str">
        <f>'Bus, Soc&amp;Bhv Sci,Child Dev,Lang'!E38</f>
        <v>Rex Edwards</v>
      </c>
      <c r="D21" s="96" t="str">
        <f>'Bus, Soc&amp;Bhv Sci,Child Dev,Lang'!F38</f>
        <v>-</v>
      </c>
      <c r="F21" s="102"/>
    </row>
    <row r="22" spans="1:6">
      <c r="A22" s="99"/>
      <c r="B22" s="483"/>
      <c r="C22" s="272" t="str">
        <f>'Bus, Soc&amp;Bhv Sci,Child Dev,Lang'!E39</f>
        <v>Brian Herlocker</v>
      </c>
      <c r="D22" s="96"/>
      <c r="F22" s="102"/>
    </row>
    <row r="23" spans="1:6">
      <c r="A23" s="99"/>
      <c r="B23" s="482" t="str">
        <f>Administration!A14</f>
        <v>A&amp;R, Counseling, Student Life &amp; Support, EOPS &amp; Student Health Ctr</v>
      </c>
      <c r="C23" s="273">
        <f>'Counsl,EOPS, Student Health Ctr'!E27</f>
        <v>0</v>
      </c>
      <c r="D23" s="98"/>
      <c r="F23" s="102"/>
    </row>
    <row r="24" spans="1:6" ht="14.25" customHeight="1">
      <c r="A24" s="99"/>
      <c r="B24" s="482"/>
      <c r="C24" s="273" t="str">
        <f>'Counsl,EOPS, Student Health Ctr'!E28</f>
        <v>Kellie Porto-Garcia</v>
      </c>
      <c r="D24" s="98"/>
      <c r="F24" s="102"/>
    </row>
    <row r="25" spans="1:6">
      <c r="A25" s="99"/>
      <c r="B25" s="483" t="str">
        <f>Administration!A15</f>
        <v>Arts, Media &amp; Communication Studies</v>
      </c>
      <c r="C25" s="272" t="str">
        <f>'Arts, Media, &amp; Comm Studies'!E28</f>
        <v>Anasheh Gharabighi</v>
      </c>
      <c r="D25" s="96"/>
      <c r="F25" s="102"/>
    </row>
    <row r="26" spans="1:6">
      <c r="A26" s="99"/>
      <c r="B26" s="483"/>
      <c r="C26" s="272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120</v>
      </c>
      <c r="C27" s="93" t="s">
        <v>112</v>
      </c>
      <c r="D27" s="59"/>
    </row>
    <row r="28" spans="1:6" ht="16">
      <c r="B28" s="103" t="s">
        <v>339</v>
      </c>
      <c r="C28" s="47" t="s">
        <v>530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zoomScale="120" zoomScaleNormal="120" workbookViewId="0">
      <selection activeCell="B3" sqref="B3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177</v>
      </c>
    </row>
    <row r="2" spans="1:5" ht="24">
      <c r="A2" s="478" t="s">
        <v>550</v>
      </c>
      <c r="B2" s="478"/>
      <c r="C2" s="478"/>
      <c r="D2" s="478"/>
      <c r="E2" t="s">
        <v>170</v>
      </c>
    </row>
    <row r="3" spans="1:5">
      <c r="A3" s="43"/>
      <c r="B3" s="44"/>
      <c r="C3" s="44"/>
      <c r="D3" s="44"/>
    </row>
    <row r="4" spans="1:5" ht="16">
      <c r="A4" s="61" t="s">
        <v>46</v>
      </c>
      <c r="B4" s="69" t="s">
        <v>171</v>
      </c>
      <c r="C4" s="48" t="str">
        <f>Administration!B6</f>
        <v>Jennifer Clark</v>
      </c>
      <c r="D4" s="70"/>
    </row>
    <row r="5" spans="1:5" ht="16">
      <c r="A5" s="43"/>
      <c r="B5" s="61" t="s">
        <v>172</v>
      </c>
      <c r="C5" s="46" t="str">
        <f>'Academic Senate'!C4</f>
        <v>Erik Reese</v>
      </c>
      <c r="D5" s="47"/>
    </row>
    <row r="6" spans="1:5" ht="16">
      <c r="A6" s="43"/>
      <c r="B6" s="69" t="s">
        <v>379</v>
      </c>
      <c r="C6" s="48" t="str">
        <f>Administration!D55</f>
        <v>Linda Resendiz</v>
      </c>
      <c r="D6" s="70"/>
    </row>
    <row r="7" spans="1:5" ht="14.25" customHeight="1">
      <c r="A7" s="99" t="s">
        <v>58</v>
      </c>
      <c r="B7" s="57" t="s">
        <v>173</v>
      </c>
      <c r="C7" s="58" t="str">
        <f>Administration!B20</f>
        <v>John Sinutko</v>
      </c>
      <c r="D7" s="68"/>
    </row>
    <row r="8" spans="1:5" ht="16">
      <c r="A8" s="43"/>
      <c r="B8" s="71" t="s">
        <v>174</v>
      </c>
      <c r="C8" s="48" t="str">
        <f>Administration!B19</f>
        <v>Michelle Perry</v>
      </c>
      <c r="D8" s="70"/>
    </row>
    <row r="9" spans="1:5" ht="16">
      <c r="A9" s="43"/>
      <c r="B9" s="57" t="s">
        <v>155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275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253</v>
      </c>
      <c r="C11" s="58" t="str">
        <f>Administration!B5</f>
        <v>Amanuel Gebru</v>
      </c>
      <c r="D11" s="68"/>
    </row>
    <row r="12" spans="1:5" ht="16">
      <c r="A12" s="43"/>
      <c r="B12" s="49" t="s">
        <v>503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5" t="str">
        <f>Administration!I55</f>
        <v>-</v>
      </c>
      <c r="D16" s="72"/>
    </row>
    <row r="17" spans="1:5" ht="16">
      <c r="A17" s="43"/>
      <c r="B17" s="82"/>
      <c r="C17" s="266" t="str">
        <f>Administration!J55</f>
        <v>-</v>
      </c>
      <c r="D17" s="81"/>
    </row>
    <row r="18" spans="1:5" ht="16">
      <c r="A18" s="43"/>
      <c r="B18" s="49" t="s">
        <v>274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144</v>
      </c>
      <c r="C22" s="49" t="s">
        <v>141</v>
      </c>
      <c r="D22" s="53" t="s">
        <v>45</v>
      </c>
    </row>
    <row r="23" spans="1:5" ht="14.25" customHeight="1">
      <c r="A23" s="43"/>
      <c r="B23" s="48" t="s">
        <v>130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250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132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242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134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136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138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123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224</v>
      </c>
      <c r="C31" s="48" t="str">
        <f>'English &amp; Student Life'!E15</f>
        <v>Jeff Baker</v>
      </c>
      <c r="D31" s="48" t="str">
        <f>'English &amp; Student Life'!F15</f>
        <v>Kara Lybarger-Monson</v>
      </c>
      <c r="E31" s="178"/>
    </row>
    <row r="32" spans="1:5">
      <c r="A32" s="43"/>
      <c r="B32" t="s">
        <v>364</v>
      </c>
      <c r="C32" t="str">
        <f>'Counsl,EOPS, Student Health Ctr'!E16</f>
        <v>Marnie Melendez</v>
      </c>
      <c r="D32" t="s">
        <v>145</v>
      </c>
    </row>
    <row r="33" spans="1:4">
      <c r="A33" s="43"/>
      <c r="B33" s="190" t="s">
        <v>125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128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129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131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251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439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156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133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135</v>
      </c>
      <c r="C41" s="174" t="str">
        <f>'Counsl,EOPS, Student Health Ctr'!E17</f>
        <v>-</v>
      </c>
      <c r="D41" s="174" t="str">
        <f>'Counsl,EOPS, Student Health Ctr'!F17</f>
        <v>-</v>
      </c>
    </row>
    <row r="42" spans="1:4">
      <c r="A42" s="43"/>
      <c r="B42" s="178" t="s">
        <v>440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137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120</v>
      </c>
      <c r="C44" s="52" t="s">
        <v>112</v>
      </c>
      <c r="D44" s="50"/>
    </row>
    <row r="45" spans="1:4">
      <c r="A45" s="43"/>
      <c r="B45" s="47" t="s">
        <v>339</v>
      </c>
      <c r="C45" s="47" t="str">
        <f>Administration!B76</f>
        <v>David Katz</v>
      </c>
      <c r="D45" s="47" t="str">
        <f>Administration!C76</f>
        <v>ASMCStandingRules@vcccd.edu
David_Katz2@my.vcccd.edu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topLeftCell="A9" zoomScale="120" zoomScaleNormal="120" zoomScalePageLayoutView="125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180</v>
      </c>
      <c r="F1" t="s">
        <v>179</v>
      </c>
    </row>
    <row r="2" spans="1:14" ht="24">
      <c r="A2" s="477" t="s">
        <v>534</v>
      </c>
      <c r="B2" s="477"/>
      <c r="C2" s="477"/>
      <c r="D2" s="477"/>
    </row>
    <row r="3" spans="1:14">
      <c r="A3" s="43"/>
      <c r="B3" s="44"/>
      <c r="C3" s="44"/>
      <c r="D3" s="44"/>
    </row>
    <row r="4" spans="1:14" ht="16">
      <c r="A4" s="61" t="s">
        <v>46</v>
      </c>
      <c r="B4" s="71" t="s">
        <v>277</v>
      </c>
      <c r="C4" s="48" t="str">
        <f>Administration!B58</f>
        <v>Howard Davis</v>
      </c>
      <c r="D4" s="70"/>
    </row>
    <row r="5" spans="1:14" ht="32">
      <c r="A5" s="43"/>
      <c r="B5" s="45" t="s">
        <v>162</v>
      </c>
      <c r="C5" s="302" t="s">
        <v>555</v>
      </c>
      <c r="D5" s="47"/>
    </row>
    <row r="6" spans="1:14" ht="16">
      <c r="A6" s="43"/>
      <c r="B6" s="71" t="s">
        <v>276</v>
      </c>
      <c r="C6" s="48" t="str">
        <f>Administration!D58</f>
        <v>Linda Resendiz</v>
      </c>
      <c r="D6" s="70"/>
    </row>
    <row r="7" spans="1:14" ht="16">
      <c r="A7" s="99" t="s">
        <v>58</v>
      </c>
      <c r="B7" s="45" t="s">
        <v>157</v>
      </c>
      <c r="C7" s="46" t="str">
        <f>Administration!B23</f>
        <v>Tracie Bosket</v>
      </c>
      <c r="D7" s="47"/>
    </row>
    <row r="8" spans="1:14" ht="16">
      <c r="A8" s="43"/>
      <c r="B8" s="71" t="s">
        <v>150</v>
      </c>
      <c r="C8" s="48" t="s">
        <v>531</v>
      </c>
      <c r="D8" s="70"/>
    </row>
    <row r="9" spans="1:14">
      <c r="A9" s="99"/>
      <c r="B9" s="83" t="s">
        <v>271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278</v>
      </c>
      <c r="C10" s="74"/>
      <c r="D10" s="50"/>
    </row>
    <row r="11" spans="1:14" ht="16">
      <c r="A11" s="43"/>
      <c r="B11" s="45" t="s">
        <v>160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195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159</v>
      </c>
      <c r="C15" s="49" t="s">
        <v>141</v>
      </c>
      <c r="D15" s="53" t="s">
        <v>45</v>
      </c>
      <c r="I15" s="75"/>
      <c r="J15" s="75"/>
      <c r="K15" s="75"/>
      <c r="L15" s="75"/>
      <c r="M15" s="75"/>
      <c r="N15" s="75"/>
    </row>
    <row r="16" spans="1:14" ht="16">
      <c r="A16" s="43"/>
      <c r="B16" s="483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83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82" t="str">
        <f>Administration!A10</f>
        <v>ACCESS, Kinesiology, Athletics, Math, DE and Teaching and Learning</v>
      </c>
      <c r="C18" s="58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82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83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83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82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82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83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83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82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82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83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83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120</v>
      </c>
      <c r="C30" s="52" t="s">
        <v>112</v>
      </c>
      <c r="D30" s="50"/>
    </row>
    <row r="31" spans="1:14">
      <c r="A31" s="43"/>
      <c r="B31" s="47" t="s">
        <v>339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C28" sqref="C28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184</v>
      </c>
      <c r="F1" t="s">
        <v>185</v>
      </c>
    </row>
    <row r="2" spans="1:6" ht="24">
      <c r="A2" s="477" t="s">
        <v>535</v>
      </c>
      <c r="B2" s="477"/>
      <c r="C2" s="477"/>
      <c r="D2" s="477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Administration!B61</f>
        <v>Oleg Bespalov</v>
      </c>
      <c r="D4" s="70"/>
    </row>
    <row r="5" spans="1:6" ht="16">
      <c r="A5" s="43"/>
      <c r="B5" s="45" t="s">
        <v>162</v>
      </c>
      <c r="C5" s="46" t="str">
        <f>Administration!C61</f>
        <v>Ruth Bennington</v>
      </c>
      <c r="D5" s="47"/>
    </row>
    <row r="6" spans="1:6" ht="16">
      <c r="A6" s="99" t="s">
        <v>58</v>
      </c>
      <c r="B6" s="71" t="s">
        <v>186</v>
      </c>
      <c r="C6" s="48" t="str">
        <f>Administration!E61</f>
        <v>-</v>
      </c>
      <c r="D6" s="70"/>
    </row>
    <row r="7" spans="1:6" ht="16">
      <c r="A7" s="43"/>
      <c r="B7" s="45" t="s">
        <v>279</v>
      </c>
      <c r="C7" s="46" t="str">
        <f>Administration!D61</f>
        <v>-</v>
      </c>
      <c r="D7" s="47"/>
    </row>
    <row r="8" spans="1:6">
      <c r="A8" s="43"/>
      <c r="B8" s="100" t="s">
        <v>270</v>
      </c>
      <c r="C8" s="97" t="str">
        <f>Administration!B28</f>
        <v>Erik Reese</v>
      </c>
      <c r="D8" s="72"/>
    </row>
    <row r="9" spans="1:6" ht="16">
      <c r="A9" s="43"/>
      <c r="B9" s="49" t="s">
        <v>144</v>
      </c>
      <c r="C9" s="49" t="s">
        <v>141</v>
      </c>
      <c r="D9" s="53" t="s">
        <v>45</v>
      </c>
    </row>
    <row r="10" spans="1:6" ht="16">
      <c r="A10" s="43"/>
      <c r="B10" s="48" t="s">
        <v>130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250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132</v>
      </c>
      <c r="C12" s="48" t="str">
        <f>'Bus, Soc&amp;Bhv Sci,Child Dev,Lang'!E34</f>
        <v>Dani Vieira</v>
      </c>
      <c r="D12" s="48" t="str">
        <f>'Bus, Soc&amp;Bhv Sci,Child Dev,Lang'!F34</f>
        <v>-</v>
      </c>
    </row>
    <row r="13" spans="1:6" ht="16">
      <c r="A13" s="43"/>
      <c r="B13" s="46" t="s">
        <v>242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134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136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138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123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224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364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125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128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129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131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251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439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449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133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135</v>
      </c>
      <c r="C28" s="294" t="str">
        <f>'Counsl,EOPS, Student Health Ctr'!E23</f>
        <v>Allison Case Barton</v>
      </c>
      <c r="D28" s="174" t="str">
        <f>'Counsl,EOPS, Student Health Ctr'!F23</f>
        <v>-</v>
      </c>
    </row>
    <row r="29" spans="1:4">
      <c r="A29" s="43"/>
      <c r="B29" s="178" t="s">
        <v>440</v>
      </c>
      <c r="C29" s="32" t="str">
        <f>'Arts, Media, &amp; Comm Studies'!E24</f>
        <v>Erika Lizée</v>
      </c>
      <c r="D29" s="178">
        <f>'Arts, Media, &amp; Comm Studies'!F24</f>
        <v>0</v>
      </c>
    </row>
    <row r="30" spans="1:4">
      <c r="A30" s="43"/>
      <c r="B30" s="190" t="s">
        <v>137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120</v>
      </c>
      <c r="C31" s="52" t="s">
        <v>112</v>
      </c>
      <c r="D31" s="50"/>
    </row>
    <row r="32" spans="1:4">
      <c r="B32" s="47" t="s">
        <v>339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5" sqref="C5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184</v>
      </c>
      <c r="F1" s="43" t="s">
        <v>188</v>
      </c>
    </row>
    <row r="2" spans="1:6" ht="24">
      <c r="A2" s="478" t="s">
        <v>536</v>
      </c>
      <c r="B2" s="478"/>
      <c r="C2" s="478"/>
      <c r="D2" s="59"/>
    </row>
    <row r="3" spans="1:6">
      <c r="A3" s="92"/>
      <c r="B3" s="92"/>
      <c r="C3" s="92"/>
    </row>
    <row r="4" spans="1:6">
      <c r="A4" s="484" t="s">
        <v>46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84"/>
      <c r="B5" s="90" t="s">
        <v>111</v>
      </c>
      <c r="C5" s="305" t="s">
        <v>552</v>
      </c>
    </row>
    <row r="6" spans="1:6">
      <c r="A6" s="99" t="s">
        <v>58</v>
      </c>
      <c r="B6" s="93" t="s">
        <v>280</v>
      </c>
      <c r="C6" s="93" t="s">
        <v>112</v>
      </c>
      <c r="D6" s="59"/>
    </row>
    <row r="7" spans="1:6">
      <c r="A7" s="99"/>
      <c r="B7" s="92" t="s">
        <v>113</v>
      </c>
      <c r="C7" s="92" t="str">
        <f>Administration!D64</f>
        <v>-</v>
      </c>
    </row>
    <row r="8" spans="1:6">
      <c r="A8" s="99"/>
      <c r="B8" s="92" t="s">
        <v>114</v>
      </c>
      <c r="C8" s="92" t="str">
        <f>Administration!E64</f>
        <v>-</v>
      </c>
    </row>
    <row r="9" spans="1:6">
      <c r="A9" s="99"/>
      <c r="B9" s="92" t="s">
        <v>281</v>
      </c>
      <c r="C9" s="92" t="str">
        <f>Administration!F64</f>
        <v>-</v>
      </c>
    </row>
    <row r="10" spans="1:6">
      <c r="A10" s="99"/>
      <c r="B10" s="93" t="s">
        <v>282</v>
      </c>
      <c r="C10" s="93" t="s">
        <v>112</v>
      </c>
      <c r="D10" s="59"/>
    </row>
    <row r="11" spans="1:6">
      <c r="A11" s="99"/>
      <c r="B11" s="92" t="s">
        <v>116</v>
      </c>
      <c r="C11" s="92" t="str">
        <f>Administration!G64</f>
        <v>Dave Anter</v>
      </c>
    </row>
    <row r="12" spans="1:6">
      <c r="A12" s="99"/>
      <c r="B12" s="92" t="s">
        <v>117</v>
      </c>
      <c r="C12" s="92" t="str">
        <f>Administration!H64</f>
        <v>Jesus Vega</v>
      </c>
    </row>
    <row r="13" spans="1:6">
      <c r="A13" s="99"/>
      <c r="B13" s="92" t="s">
        <v>118</v>
      </c>
      <c r="C13" s="92" t="str">
        <f>Administration!I64</f>
        <v>Sile Bassi</v>
      </c>
    </row>
    <row r="14" spans="1:6">
      <c r="A14" s="99"/>
      <c r="B14" s="92" t="s">
        <v>119</v>
      </c>
      <c r="C14" s="92" t="str">
        <f>Administration!J64</f>
        <v>Allison Case Barton</v>
      </c>
    </row>
    <row r="15" spans="1:6">
      <c r="A15" s="99"/>
      <c r="B15" s="90" t="s">
        <v>283</v>
      </c>
      <c r="C15" s="92" t="s">
        <v>288</v>
      </c>
    </row>
    <row r="16" spans="1:6">
      <c r="A16" s="99"/>
      <c r="B16" s="83" t="s">
        <v>270</v>
      </c>
      <c r="C16" s="101" t="str">
        <f>Administration!B28</f>
        <v>Erik Reese</v>
      </c>
    </row>
    <row r="17" spans="1:6">
      <c r="A17" s="99"/>
      <c r="B17" s="93" t="s">
        <v>115</v>
      </c>
      <c r="C17" s="93" t="s">
        <v>112</v>
      </c>
      <c r="D17" s="59" t="s">
        <v>45</v>
      </c>
    </row>
    <row r="18" spans="1:6">
      <c r="A18" s="99"/>
      <c r="B18" s="483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83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82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82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83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83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82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82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83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83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82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82"/>
      <c r="C29" s="98" t="str">
        <f>'Counsl,EOPS, Student Health Ctr'!E26</f>
        <v>-</v>
      </c>
      <c r="D29" s="98" t="str">
        <f>'Counsl,EOPS, Student Health Ctr'!F26</f>
        <v>-</v>
      </c>
      <c r="F29" s="102"/>
    </row>
    <row r="30" spans="1:6">
      <c r="A30" s="99"/>
      <c r="B30" s="483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83"/>
      <c r="C31" s="96">
        <f>'Arts, Media, &amp; Comm Studies'!E27</f>
        <v>0</v>
      </c>
      <c r="D31" s="96" t="str">
        <f>'Arts, Media, &amp; Comm Studies'!F27</f>
        <v>-</v>
      </c>
      <c r="F31" s="102"/>
    </row>
    <row r="32" spans="1:6" ht="16">
      <c r="A32" s="99"/>
      <c r="B32" s="94" t="s">
        <v>120</v>
      </c>
      <c r="C32" s="93" t="s">
        <v>112</v>
      </c>
      <c r="D32" s="59"/>
    </row>
    <row r="33" spans="1:4" ht="16">
      <c r="A33" s="99"/>
      <c r="B33" s="103" t="s">
        <v>339</v>
      </c>
      <c r="C33" s="47" t="str">
        <f>Administration!B79</f>
        <v>Alette Laughton</v>
      </c>
      <c r="D33" s="92" t="str">
        <f>Administration!C79</f>
        <v>ASMCStudentServices@vcccd.edu
Alette_Laughton1@my.vcccd.edu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63" zoomScaleNormal="100" workbookViewId="0">
      <selection activeCell="A67" sqref="A67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450</v>
      </c>
    </row>
    <row r="3" spans="1:3">
      <c r="A3" s="108" t="s">
        <v>197</v>
      </c>
      <c r="B3" t="s">
        <v>102</v>
      </c>
    </row>
    <row r="4" spans="1:3">
      <c r="A4" s="108" t="s">
        <v>246</v>
      </c>
      <c r="B4" t="s">
        <v>122</v>
      </c>
    </row>
    <row r="5" spans="1:3">
      <c r="A5" s="108" t="s">
        <v>255</v>
      </c>
      <c r="B5" t="s">
        <v>247</v>
      </c>
    </row>
    <row r="6" spans="1:3">
      <c r="A6" s="108" t="s">
        <v>50</v>
      </c>
      <c r="B6" t="s">
        <v>493</v>
      </c>
    </row>
    <row r="8" spans="1:3">
      <c r="A8" s="111" t="s">
        <v>362</v>
      </c>
      <c r="B8" s="111" t="s">
        <v>363</v>
      </c>
    </row>
    <row r="9" spans="1:3">
      <c r="A9" s="108" t="s">
        <v>471</v>
      </c>
      <c r="B9" s="178" t="s">
        <v>428</v>
      </c>
    </row>
    <row r="10" spans="1:3">
      <c r="A10" s="108" t="s">
        <v>423</v>
      </c>
      <c r="B10" t="s">
        <v>424</v>
      </c>
    </row>
    <row r="11" spans="1:3">
      <c r="A11" s="108" t="s">
        <v>244</v>
      </c>
      <c r="B11" t="s">
        <v>349</v>
      </c>
    </row>
    <row r="12" spans="1:3">
      <c r="A12" s="108" t="s">
        <v>347</v>
      </c>
      <c r="B12" t="s">
        <v>485</v>
      </c>
    </row>
    <row r="13" spans="1:3">
      <c r="A13" s="108" t="s">
        <v>425</v>
      </c>
      <c r="B13" t="s">
        <v>36</v>
      </c>
    </row>
    <row r="14" spans="1:3">
      <c r="A14" s="108" t="s">
        <v>426</v>
      </c>
      <c r="B14" t="s">
        <v>473</v>
      </c>
    </row>
    <row r="15" spans="1:3">
      <c r="A15" s="108" t="s">
        <v>348</v>
      </c>
      <c r="B15" t="s">
        <v>495</v>
      </c>
    </row>
    <row r="16" spans="1:3">
      <c r="A16" s="108" t="s">
        <v>427</v>
      </c>
      <c r="B16" t="s">
        <v>350</v>
      </c>
    </row>
    <row r="19" spans="1:2">
      <c r="A19" s="108" t="s">
        <v>199</v>
      </c>
      <c r="B19" t="s">
        <v>340</v>
      </c>
    </row>
    <row r="20" spans="1:2">
      <c r="A20" s="108" t="s">
        <v>200</v>
      </c>
      <c r="B20" t="s">
        <v>168</v>
      </c>
    </row>
    <row r="21" spans="1:2">
      <c r="A21" s="108" t="s">
        <v>341</v>
      </c>
      <c r="B21" s="92" t="s">
        <v>169</v>
      </c>
    </row>
    <row r="23" spans="1:2">
      <c r="A23" s="108" t="s">
        <v>191</v>
      </c>
      <c r="B23" t="s">
        <v>158</v>
      </c>
    </row>
    <row r="25" spans="1:2" ht="16">
      <c r="A25" s="108" t="s">
        <v>150</v>
      </c>
      <c r="B25" s="58" t="s">
        <v>37</v>
      </c>
    </row>
    <row r="27" spans="1:2">
      <c r="A27" s="111" t="s">
        <v>215</v>
      </c>
    </row>
    <row r="28" spans="1:2">
      <c r="A28" s="108" t="s">
        <v>216</v>
      </c>
      <c r="B28" s="32" t="s">
        <v>68</v>
      </c>
    </row>
    <row r="29" spans="1:2">
      <c r="A29" s="108" t="s">
        <v>217</v>
      </c>
      <c r="B29" s="32" t="s">
        <v>240</v>
      </c>
    </row>
    <row r="30" spans="1:2">
      <c r="A30" s="108" t="s">
        <v>218</v>
      </c>
      <c r="B30" s="32" t="s">
        <v>433</v>
      </c>
    </row>
    <row r="31" spans="1:2">
      <c r="A31" s="108" t="s">
        <v>219</v>
      </c>
      <c r="B31" s="32" t="s">
        <v>202</v>
      </c>
    </row>
    <row r="33" spans="1:12">
      <c r="A33" s="111" t="s">
        <v>399</v>
      </c>
      <c r="B33" s="170" t="s">
        <v>398</v>
      </c>
      <c r="C33" s="170" t="s">
        <v>45</v>
      </c>
      <c r="D33" s="170"/>
    </row>
    <row r="34" spans="1:12">
      <c r="A34" s="108" t="s">
        <v>365</v>
      </c>
      <c r="B34" s="56" t="s">
        <v>203</v>
      </c>
      <c r="C34" s="56" t="s">
        <v>401</v>
      </c>
    </row>
    <row r="35" spans="1:12">
      <c r="A35" s="108" t="s">
        <v>521</v>
      </c>
      <c r="B35" s="56" t="s">
        <v>37</v>
      </c>
      <c r="C35" t="s">
        <v>145</v>
      </c>
    </row>
    <row r="36" spans="1:12">
      <c r="A36" s="108" t="s">
        <v>520</v>
      </c>
      <c r="B36" s="32" t="s">
        <v>530</v>
      </c>
      <c r="C36" t="s">
        <v>145</v>
      </c>
    </row>
    <row r="37" spans="1:12">
      <c r="A37" s="108" t="s">
        <v>519</v>
      </c>
      <c r="B37" t="s">
        <v>28</v>
      </c>
      <c r="C37" t="s">
        <v>145</v>
      </c>
    </row>
    <row r="39" spans="1:12" ht="16">
      <c r="A39" s="111" t="s">
        <v>214</v>
      </c>
      <c r="B39" s="108" t="s">
        <v>213</v>
      </c>
      <c r="C39" s="108" t="s">
        <v>212</v>
      </c>
      <c r="D39" s="57" t="s">
        <v>146</v>
      </c>
      <c r="E39" s="108" t="s">
        <v>226</v>
      </c>
      <c r="F39" s="108" t="s">
        <v>226</v>
      </c>
      <c r="G39" s="108" t="s">
        <v>148</v>
      </c>
      <c r="H39" s="108" t="s">
        <v>149</v>
      </c>
      <c r="I39" s="108" t="s">
        <v>150</v>
      </c>
    </row>
    <row r="40" spans="1:12" ht="16">
      <c r="A40" s="108" t="s">
        <v>205</v>
      </c>
      <c r="B40" t="str">
        <f>B4</f>
        <v>Mary Rees</v>
      </c>
      <c r="C40" s="56" t="s">
        <v>417</v>
      </c>
      <c r="D40" s="58" t="s">
        <v>474</v>
      </c>
      <c r="E40" s="58" t="s">
        <v>153</v>
      </c>
      <c r="F40" s="58" t="s">
        <v>147</v>
      </c>
      <c r="G40" s="58" t="s">
        <v>413</v>
      </c>
      <c r="H40" s="112" t="s">
        <v>26</v>
      </c>
      <c r="I40" s="112" t="s">
        <v>151</v>
      </c>
      <c r="J40" s="112" t="s">
        <v>28</v>
      </c>
      <c r="K40" s="112"/>
      <c r="L40" s="112"/>
    </row>
    <row r="41" spans="1:12">
      <c r="A41" s="111" t="s">
        <v>418</v>
      </c>
      <c r="C41" t="s">
        <v>417</v>
      </c>
    </row>
    <row r="42" spans="1:12">
      <c r="A42" s="111" t="s">
        <v>419</v>
      </c>
      <c r="C42" t="s">
        <v>414</v>
      </c>
    </row>
    <row r="43" spans="1:12">
      <c r="A43" s="108" t="s">
        <v>2</v>
      </c>
      <c r="B43" t="str">
        <f>B16</f>
        <v>Oleg Bespalov</v>
      </c>
      <c r="C43" s="56" t="s">
        <v>85</v>
      </c>
    </row>
    <row r="44" spans="1:12" ht="2" customHeight="1"/>
    <row r="45" spans="1:12">
      <c r="D45" s="108" t="s">
        <v>193</v>
      </c>
      <c r="E45" s="108" t="s">
        <v>260</v>
      </c>
      <c r="F45" s="108" t="s">
        <v>262</v>
      </c>
      <c r="G45" s="108" t="s">
        <v>261</v>
      </c>
      <c r="H45" s="108" t="s">
        <v>263</v>
      </c>
      <c r="I45" s="108" t="s">
        <v>264</v>
      </c>
      <c r="J45" s="108" t="s">
        <v>265</v>
      </c>
      <c r="K45" s="108" t="s">
        <v>344</v>
      </c>
    </row>
    <row r="46" spans="1:12">
      <c r="A46" s="108" t="s">
        <v>206</v>
      </c>
      <c r="B46" t="str">
        <f>B6</f>
        <v>Jennifer Clark</v>
      </c>
      <c r="C46" s="56" t="s">
        <v>415</v>
      </c>
      <c r="D46" t="s">
        <v>408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343</v>
      </c>
      <c r="I46" t="s">
        <v>145</v>
      </c>
      <c r="J46" t="s">
        <v>145</v>
      </c>
      <c r="K46" t="s">
        <v>342</v>
      </c>
    </row>
    <row r="47" spans="1:12">
      <c r="A47" s="111" t="s">
        <v>420</v>
      </c>
      <c r="B47" t="str">
        <f>B11</f>
        <v>Carol Higashida</v>
      </c>
      <c r="C47" t="s">
        <v>39</v>
      </c>
    </row>
    <row r="48" spans="1:12">
      <c r="A48" s="111" t="s">
        <v>421</v>
      </c>
      <c r="B48" t="str">
        <f>B11</f>
        <v>Carol Higashida</v>
      </c>
      <c r="C48" t="s">
        <v>415</v>
      </c>
    </row>
    <row r="49" spans="1:10">
      <c r="A49" s="111" t="s">
        <v>422</v>
      </c>
      <c r="B49" t="s">
        <v>198</v>
      </c>
      <c r="C49" t="s">
        <v>145</v>
      </c>
    </row>
    <row r="50" spans="1:10" ht="2" customHeight="1"/>
    <row r="51" spans="1:10">
      <c r="D51" s="108" t="s">
        <v>284</v>
      </c>
      <c r="E51" s="83" t="s">
        <v>192</v>
      </c>
      <c r="F51" s="108" t="s">
        <v>193</v>
      </c>
      <c r="G51" s="108" t="s">
        <v>227</v>
      </c>
      <c r="H51" s="108" t="s">
        <v>236</v>
      </c>
    </row>
    <row r="52" spans="1:10">
      <c r="A52" s="108" t="s">
        <v>43</v>
      </c>
      <c r="B52" t="str">
        <f>B10</f>
        <v>Matt Calfin</v>
      </c>
      <c r="C52" s="32" t="s">
        <v>530</v>
      </c>
      <c r="D52" s="32" t="s">
        <v>36</v>
      </c>
      <c r="E52" s="32" t="s">
        <v>158</v>
      </c>
      <c r="F52" t="s">
        <v>235</v>
      </c>
      <c r="G52" s="32" t="s">
        <v>514</v>
      </c>
      <c r="H52" t="s">
        <v>437</v>
      </c>
    </row>
    <row r="53" spans="1:10" ht="2.25" customHeight="1"/>
    <row r="54" spans="1:10">
      <c r="D54" s="108" t="s">
        <v>221</v>
      </c>
      <c r="E54" s="108" t="s">
        <v>193</v>
      </c>
      <c r="F54" s="108" t="s">
        <v>220</v>
      </c>
      <c r="G54" s="108" t="s">
        <v>220</v>
      </c>
      <c r="H54" s="108" t="s">
        <v>220</v>
      </c>
      <c r="I54" s="108" t="s">
        <v>220</v>
      </c>
      <c r="J54" s="108" t="s">
        <v>220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326</v>
      </c>
      <c r="E55" t="s">
        <v>237</v>
      </c>
      <c r="F55" s="58" t="s">
        <v>378</v>
      </c>
      <c r="G55" s="58" t="s">
        <v>175</v>
      </c>
      <c r="H55" t="s">
        <v>494</v>
      </c>
      <c r="I55" s="178" t="s">
        <v>145</v>
      </c>
      <c r="J55" s="178" t="s">
        <v>145</v>
      </c>
    </row>
    <row r="56" spans="1:10" ht="1.25" customHeight="1"/>
    <row r="57" spans="1:10">
      <c r="D57" s="108" t="s">
        <v>221</v>
      </c>
      <c r="E57" s="108" t="s">
        <v>220</v>
      </c>
      <c r="F57" s="108" t="s">
        <v>220</v>
      </c>
      <c r="H57" s="108" t="s">
        <v>327</v>
      </c>
    </row>
    <row r="58" spans="1:10">
      <c r="A58" s="108" t="s">
        <v>40</v>
      </c>
      <c r="B58" s="32" t="str">
        <f>B13</f>
        <v>Howard Davis</v>
      </c>
      <c r="C58" s="32" t="s">
        <v>530</v>
      </c>
      <c r="D58" t="s">
        <v>326</v>
      </c>
      <c r="E58" t="s">
        <v>235</v>
      </c>
      <c r="F58" t="s">
        <v>145</v>
      </c>
      <c r="H58" t="s">
        <v>328</v>
      </c>
    </row>
    <row r="59" spans="1:10" ht="2.25" customHeight="1"/>
    <row r="60" spans="1:10">
      <c r="D60" s="108" t="s">
        <v>222</v>
      </c>
      <c r="E60" s="108" t="s">
        <v>223</v>
      </c>
      <c r="H60" s="108"/>
    </row>
    <row r="61" spans="1:10">
      <c r="A61" s="108" t="s">
        <v>210</v>
      </c>
      <c r="B61" t="str">
        <f>B16</f>
        <v>Oleg Bespalov</v>
      </c>
      <c r="C61" s="32" t="s">
        <v>202</v>
      </c>
      <c r="D61" t="s">
        <v>145</v>
      </c>
      <c r="E61" t="s">
        <v>145</v>
      </c>
    </row>
    <row r="62" spans="1:10" ht="2.5" customHeight="1"/>
    <row r="63" spans="1:10">
      <c r="D63" s="108" t="s">
        <v>285</v>
      </c>
      <c r="E63" s="108" t="s">
        <v>286</v>
      </c>
      <c r="F63" s="108" t="s">
        <v>287</v>
      </c>
      <c r="G63" s="108" t="s">
        <v>225</v>
      </c>
      <c r="I63" s="108" t="s">
        <v>229</v>
      </c>
      <c r="J63" s="108" t="s">
        <v>230</v>
      </c>
    </row>
    <row r="64" spans="1:10">
      <c r="A64" s="108" t="s">
        <v>416</v>
      </c>
      <c r="B64" t="str">
        <f>B5</f>
        <v>Amanuel Gebru</v>
      </c>
      <c r="C64" s="32" t="s">
        <v>28</v>
      </c>
      <c r="D64" t="s">
        <v>145</v>
      </c>
      <c r="E64" t="s">
        <v>145</v>
      </c>
      <c r="F64" t="s">
        <v>145</v>
      </c>
      <c r="G64" t="s">
        <v>231</v>
      </c>
      <c r="H64" t="s">
        <v>232</v>
      </c>
      <c r="I64" t="s">
        <v>233</v>
      </c>
      <c r="J64" s="32" t="s">
        <v>507</v>
      </c>
    </row>
    <row r="69" spans="1:3">
      <c r="A69" s="111" t="s">
        <v>211</v>
      </c>
      <c r="B69" s="111" t="s">
        <v>335</v>
      </c>
      <c r="C69" s="111" t="s">
        <v>337</v>
      </c>
    </row>
    <row r="70" spans="1:3" ht="32">
      <c r="A70" s="108" t="s">
        <v>0</v>
      </c>
      <c r="B70" s="298" t="s">
        <v>540</v>
      </c>
      <c r="C70" s="299" t="s">
        <v>545</v>
      </c>
    </row>
    <row r="71" spans="1:3">
      <c r="A71" s="108" t="s">
        <v>0</v>
      </c>
      <c r="B71" s="286" t="s">
        <v>530</v>
      </c>
      <c r="C71" s="32" t="s">
        <v>145</v>
      </c>
    </row>
    <row r="72" spans="1:3" ht="31">
      <c r="A72" s="108" t="s">
        <v>205</v>
      </c>
      <c r="B72" s="286" t="s">
        <v>541</v>
      </c>
      <c r="C72" s="300" t="s">
        <v>547</v>
      </c>
    </row>
    <row r="73" spans="1:3">
      <c r="A73" s="108" t="s">
        <v>2</v>
      </c>
      <c r="B73" s="286" t="s">
        <v>530</v>
      </c>
      <c r="C73" s="275"/>
    </row>
    <row r="74" spans="1:3" ht="49" customHeight="1">
      <c r="A74" s="108" t="s">
        <v>206</v>
      </c>
      <c r="B74" s="32" t="s">
        <v>542</v>
      </c>
      <c r="C74" s="300" t="s">
        <v>548</v>
      </c>
    </row>
    <row r="75" spans="1:3">
      <c r="A75" s="108" t="s">
        <v>207</v>
      </c>
      <c r="B75" s="286" t="s">
        <v>530</v>
      </c>
      <c r="C75" s="275" t="s">
        <v>512</v>
      </c>
    </row>
    <row r="76" spans="1:3" ht="31">
      <c r="A76" s="108" t="s">
        <v>208</v>
      </c>
      <c r="B76" s="286" t="s">
        <v>543</v>
      </c>
      <c r="C76" s="300" t="s">
        <v>546</v>
      </c>
    </row>
    <row r="77" spans="1:3">
      <c r="A77" s="108" t="s">
        <v>209</v>
      </c>
      <c r="B77" s="286" t="s">
        <v>530</v>
      </c>
      <c r="C77" s="276" t="s">
        <v>145</v>
      </c>
    </row>
    <row r="78" spans="1:3">
      <c r="A78" s="108" t="s">
        <v>210</v>
      </c>
      <c r="B78" s="286" t="s">
        <v>530</v>
      </c>
      <c r="C78" s="276" t="s">
        <v>145</v>
      </c>
    </row>
    <row r="79" spans="1:3" ht="31">
      <c r="A79" s="108" t="s">
        <v>416</v>
      </c>
      <c r="B79" s="286" t="s">
        <v>544</v>
      </c>
      <c r="C79" s="300" t="s">
        <v>549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display="ASMCPublicRelations@vcccd.edu" xr:uid="{2F9EC596-2DC1-4DA2-BF94-C6B40F85DF5C}"/>
    <hyperlink ref="C75" r:id="rId4" xr:uid="{00000000-0004-0000-0100-000000000000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topLeftCell="A17" zoomScale="120" zoomScaleNormal="120" zoomScalePageLayoutView="150" workbookViewId="0">
      <selection activeCell="F12" sqref="F12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Administration!A9</f>
        <v>English and Student Life</v>
      </c>
      <c r="C2" s="306"/>
      <c r="D2" s="306"/>
      <c r="E2" s="306"/>
      <c r="F2" s="56" t="str">
        <f>Administration!B9</f>
        <v>Monica Garcia</v>
      </c>
    </row>
    <row r="3" spans="1:6" ht="16" thickBot="1"/>
    <row r="4" spans="1:6">
      <c r="A4" s="197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14" t="s">
        <v>0</v>
      </c>
      <c r="B6" s="331" t="s">
        <v>7</v>
      </c>
      <c r="C6" s="331" t="s">
        <v>8</v>
      </c>
      <c r="D6" s="129" t="s">
        <v>18</v>
      </c>
      <c r="E6" s="203" t="s">
        <v>27</v>
      </c>
      <c r="F6" s="204" t="s">
        <v>139</v>
      </c>
    </row>
    <row r="7" spans="1:6" ht="14" customHeight="1" thickBot="1">
      <c r="A7" s="315"/>
      <c r="B7" s="332"/>
      <c r="C7" s="335"/>
      <c r="D7" s="129"/>
      <c r="E7" s="205" t="s">
        <v>145</v>
      </c>
      <c r="F7" s="149" t="s">
        <v>145</v>
      </c>
    </row>
    <row r="8" spans="1:6" ht="14" customHeight="1" thickBot="1">
      <c r="A8" s="316" t="s">
        <v>32</v>
      </c>
      <c r="B8" s="333" t="s">
        <v>443</v>
      </c>
      <c r="C8" s="333" t="s">
        <v>465</v>
      </c>
      <c r="D8" s="104" t="s">
        <v>18</v>
      </c>
      <c r="E8" s="166" t="s">
        <v>30</v>
      </c>
      <c r="F8" s="150" t="s">
        <v>145</v>
      </c>
    </row>
    <row r="9" spans="1:6" ht="14" customHeight="1" thickBot="1">
      <c r="A9" s="317"/>
      <c r="B9" s="334"/>
      <c r="C9" s="336"/>
      <c r="D9" s="104"/>
      <c r="E9" s="166" t="s">
        <v>145</v>
      </c>
      <c r="F9" s="150" t="s">
        <v>145</v>
      </c>
    </row>
    <row r="10" spans="1:6" ht="14" customHeight="1" thickBot="1">
      <c r="A10" s="314" t="s">
        <v>40</v>
      </c>
      <c r="B10" s="331" t="s">
        <v>11</v>
      </c>
      <c r="C10" s="331" t="s">
        <v>8</v>
      </c>
      <c r="D10" s="308" t="s">
        <v>44</v>
      </c>
      <c r="E10" s="206" t="s">
        <v>107</v>
      </c>
      <c r="F10" s="149" t="s">
        <v>31</v>
      </c>
    </row>
    <row r="11" spans="1:6" ht="14" customHeight="1" thickBot="1">
      <c r="A11" s="318"/>
      <c r="B11" s="335"/>
      <c r="C11" s="335"/>
      <c r="D11" s="309"/>
      <c r="E11" s="205" t="s">
        <v>145</v>
      </c>
      <c r="F11" s="149" t="s">
        <v>145</v>
      </c>
    </row>
    <row r="12" spans="1:6" ht="14" customHeight="1" thickBot="1">
      <c r="A12" s="316" t="s">
        <v>70</v>
      </c>
      <c r="B12" s="324" t="s">
        <v>12</v>
      </c>
      <c r="C12" s="324" t="s">
        <v>13</v>
      </c>
      <c r="D12" s="321" t="s">
        <v>94</v>
      </c>
      <c r="E12" s="283" t="s">
        <v>452</v>
      </c>
      <c r="F12" s="259" t="s">
        <v>480</v>
      </c>
    </row>
    <row r="13" spans="1:6" ht="14" customHeight="1" thickBot="1">
      <c r="A13" s="317"/>
      <c r="B13" s="325"/>
      <c r="C13" s="325"/>
      <c r="D13" s="322"/>
      <c r="E13" s="283" t="s">
        <v>145</v>
      </c>
      <c r="F13" s="259" t="s">
        <v>145</v>
      </c>
    </row>
    <row r="14" spans="1:6" ht="14" customHeight="1" thickBot="1">
      <c r="A14" s="317"/>
      <c r="B14" s="325"/>
      <c r="C14" s="326"/>
      <c r="D14" s="323"/>
      <c r="E14" s="283" t="s">
        <v>145</v>
      </c>
      <c r="F14" s="259" t="s">
        <v>145</v>
      </c>
    </row>
    <row r="15" spans="1:6" ht="14" customHeight="1" thickBot="1">
      <c r="A15" s="319" t="s">
        <v>3</v>
      </c>
      <c r="B15" s="327" t="s">
        <v>14</v>
      </c>
      <c r="C15" s="329" t="s">
        <v>465</v>
      </c>
      <c r="D15" s="207" t="s">
        <v>18</v>
      </c>
      <c r="E15" s="284" t="s">
        <v>452</v>
      </c>
      <c r="F15" s="261" t="s">
        <v>480</v>
      </c>
    </row>
    <row r="16" spans="1:6" ht="14" customHeight="1" thickBot="1">
      <c r="A16" s="320"/>
      <c r="B16" s="328"/>
      <c r="C16" s="330"/>
      <c r="D16" s="207"/>
      <c r="E16" s="205" t="s">
        <v>145</v>
      </c>
      <c r="F16" s="149" t="s">
        <v>477</v>
      </c>
    </row>
    <row r="17" spans="1:6" ht="14" customHeight="1" thickBot="1">
      <c r="A17" s="310" t="s">
        <v>2</v>
      </c>
      <c r="B17" s="311" t="s">
        <v>14</v>
      </c>
      <c r="C17" s="345" t="s">
        <v>8</v>
      </c>
      <c r="D17" s="122" t="s">
        <v>18</v>
      </c>
      <c r="E17" s="208" t="s">
        <v>27</v>
      </c>
      <c r="F17" s="150" t="s">
        <v>145</v>
      </c>
    </row>
    <row r="18" spans="1:6" ht="14" customHeight="1" thickBot="1">
      <c r="A18" s="310"/>
      <c r="B18" s="311"/>
      <c r="C18" s="346"/>
      <c r="D18" s="104"/>
      <c r="E18" s="166"/>
      <c r="F18" s="150" t="s">
        <v>145</v>
      </c>
    </row>
    <row r="19" spans="1:6" ht="16" thickBot="1">
      <c r="A19" s="312" t="s">
        <v>42</v>
      </c>
      <c r="B19" s="327" t="s">
        <v>467</v>
      </c>
      <c r="C19" s="347" t="s">
        <v>16</v>
      </c>
      <c r="D19" s="129" t="s">
        <v>18</v>
      </c>
      <c r="E19" s="206" t="s">
        <v>109</v>
      </c>
      <c r="F19" s="149" t="s">
        <v>27</v>
      </c>
    </row>
    <row r="20" spans="1:6" ht="16" thickBot="1">
      <c r="A20" s="313"/>
      <c r="B20" s="328"/>
      <c r="C20" s="347"/>
      <c r="D20" s="129"/>
      <c r="E20" s="205" t="s">
        <v>145</v>
      </c>
      <c r="F20" s="149" t="s">
        <v>145</v>
      </c>
    </row>
    <row r="21" spans="1:6" ht="16" thickBot="1">
      <c r="A21" s="310" t="s">
        <v>444</v>
      </c>
      <c r="B21" s="311" t="s">
        <v>64</v>
      </c>
      <c r="C21" s="311" t="s">
        <v>16</v>
      </c>
      <c r="D21" s="348" t="s">
        <v>44</v>
      </c>
      <c r="E21" s="166" t="s">
        <v>31</v>
      </c>
      <c r="F21" s="150" t="s">
        <v>145</v>
      </c>
    </row>
    <row r="22" spans="1:6" ht="16" thickBot="1">
      <c r="A22" s="310"/>
      <c r="B22" s="311"/>
      <c r="C22" s="311"/>
      <c r="D22" s="349"/>
      <c r="E22" s="208" t="s">
        <v>107</v>
      </c>
      <c r="F22" s="150" t="s">
        <v>145</v>
      </c>
    </row>
    <row r="23" spans="1:6" ht="16" thickBot="1">
      <c r="A23" s="337" t="s">
        <v>43</v>
      </c>
      <c r="B23" s="339" t="s">
        <v>64</v>
      </c>
      <c r="C23" s="341" t="s">
        <v>8</v>
      </c>
      <c r="D23" s="343" t="s">
        <v>44</v>
      </c>
      <c r="E23" s="206" t="s">
        <v>447</v>
      </c>
      <c r="F23" s="149" t="s">
        <v>145</v>
      </c>
    </row>
    <row r="24" spans="1:6" ht="16" thickBot="1">
      <c r="A24" s="338"/>
      <c r="B24" s="340"/>
      <c r="C24" s="342"/>
      <c r="D24" s="344"/>
      <c r="E24" s="175" t="s">
        <v>145</v>
      </c>
      <c r="F24" s="156" t="s">
        <v>145</v>
      </c>
    </row>
    <row r="26" spans="1:6">
      <c r="A26" s="209" t="s">
        <v>505</v>
      </c>
      <c r="E26" s="159"/>
      <c r="F26" s="159"/>
    </row>
    <row r="27" spans="1:6" ht="32">
      <c r="A27" s="282" t="s">
        <v>537</v>
      </c>
      <c r="B27" s="164" t="s">
        <v>12</v>
      </c>
      <c r="C27" s="164" t="s">
        <v>72</v>
      </c>
      <c r="D27" s="160"/>
      <c r="E27" s="210"/>
      <c r="F27" s="160"/>
    </row>
    <row r="28" spans="1:6">
      <c r="A28" s="210" t="s">
        <v>73</v>
      </c>
      <c r="B28" s="164" t="s">
        <v>65</v>
      </c>
      <c r="C28" s="164" t="s">
        <v>74</v>
      </c>
      <c r="D28" s="160"/>
      <c r="E28" s="160"/>
      <c r="F28" s="160"/>
    </row>
    <row r="29" spans="1:6">
      <c r="A29" s="210" t="s">
        <v>75</v>
      </c>
      <c r="B29" s="164" t="s">
        <v>12</v>
      </c>
      <c r="C29" s="164" t="s">
        <v>76</v>
      </c>
      <c r="D29" s="160"/>
      <c r="E29" s="160"/>
      <c r="F29" s="160"/>
    </row>
    <row r="30" spans="1:6" ht="16">
      <c r="A30" s="211" t="s">
        <v>98</v>
      </c>
      <c r="B30" s="165" t="s">
        <v>99</v>
      </c>
      <c r="C30" s="165" t="s">
        <v>496</v>
      </c>
      <c r="D30" s="160"/>
      <c r="E30" s="160"/>
      <c r="F30" s="160"/>
    </row>
    <row r="31" spans="1:6">
      <c r="A31" s="210" t="s">
        <v>80</v>
      </c>
      <c r="B31" s="164" t="s">
        <v>64</v>
      </c>
      <c r="C31" s="164" t="s">
        <v>8</v>
      </c>
      <c r="D31" s="160"/>
      <c r="E31" s="160"/>
      <c r="F31" s="169"/>
    </row>
    <row r="32" spans="1:6">
      <c r="A32" s="210" t="s">
        <v>77</v>
      </c>
      <c r="B32" s="164" t="s">
        <v>78</v>
      </c>
      <c r="C32" s="164" t="s">
        <v>79</v>
      </c>
      <c r="D32" s="160"/>
      <c r="E32" s="160"/>
      <c r="F32" s="169"/>
    </row>
    <row r="33" spans="1:6">
      <c r="A33" s="210" t="s">
        <v>486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106</v>
      </c>
      <c r="B35" s="54"/>
      <c r="C35" s="54"/>
      <c r="F35" s="215"/>
    </row>
    <row r="36" spans="1:6">
      <c r="A36" s="210" t="s">
        <v>38</v>
      </c>
      <c r="B36" s="164" t="s">
        <v>81</v>
      </c>
      <c r="C36" s="164" t="s">
        <v>82</v>
      </c>
      <c r="D36" s="160"/>
      <c r="E36" s="164"/>
      <c r="F36" s="169"/>
    </row>
    <row r="37" spans="1:6">
      <c r="A37" s="210" t="s">
        <v>83</v>
      </c>
      <c r="B37" s="164" t="s">
        <v>84</v>
      </c>
      <c r="C37" s="164" t="s">
        <v>84</v>
      </c>
      <c r="D37" s="160"/>
      <c r="E37" s="164"/>
      <c r="F37" s="160"/>
    </row>
    <row r="38" spans="1:6" ht="16">
      <c r="A38" s="211" t="s">
        <v>248</v>
      </c>
      <c r="B38" s="165" t="s">
        <v>97</v>
      </c>
      <c r="C38" s="165" t="s">
        <v>96</v>
      </c>
      <c r="D38" s="160"/>
      <c r="E38" s="164"/>
      <c r="F38" s="160"/>
    </row>
    <row r="39" spans="1:6">
      <c r="A39" s="231" t="s">
        <v>506</v>
      </c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16" zoomScaleNormal="120" zoomScalePageLayoutView="150" workbookViewId="0">
      <selection activeCell="F10" sqref="F10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Administration!A10</f>
        <v>ACCESS, Kinesiology, Athletics, Math, DE and Teaching and Learning</v>
      </c>
      <c r="C2" s="306"/>
      <c r="D2" s="306"/>
      <c r="E2" s="306"/>
      <c r="F2" s="56" t="str">
        <f>Administration!B10</f>
        <v>Matt Calfin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85" t="s">
        <v>0</v>
      </c>
      <c r="B6" s="332" t="s">
        <v>7</v>
      </c>
      <c r="C6" s="331" t="s">
        <v>8</v>
      </c>
      <c r="D6" s="129" t="s">
        <v>354</v>
      </c>
      <c r="E6" s="268" t="s">
        <v>508</v>
      </c>
      <c r="F6" s="167" t="s">
        <v>371</v>
      </c>
    </row>
    <row r="7" spans="1:6" ht="14" customHeight="1" thickBot="1">
      <c r="A7" s="385"/>
      <c r="B7" s="332"/>
      <c r="C7" s="332"/>
      <c r="D7" s="129" t="s">
        <v>356</v>
      </c>
      <c r="E7" s="154" t="s">
        <v>370</v>
      </c>
      <c r="F7" s="167" t="s">
        <v>145</v>
      </c>
    </row>
    <row r="8" spans="1:6" ht="14" customHeight="1" thickBot="1">
      <c r="A8" s="385"/>
      <c r="B8" s="332"/>
      <c r="C8" s="332"/>
      <c r="D8" s="129" t="s">
        <v>355</v>
      </c>
      <c r="E8" s="154" t="s">
        <v>345</v>
      </c>
      <c r="F8" s="167" t="s">
        <v>237</v>
      </c>
    </row>
    <row r="9" spans="1:6" ht="14" customHeight="1" thickBot="1">
      <c r="A9" s="385"/>
      <c r="B9" s="332"/>
      <c r="C9" s="332"/>
      <c r="D9" s="129" t="s">
        <v>19</v>
      </c>
      <c r="E9" s="251" t="s">
        <v>90</v>
      </c>
      <c r="F9" s="149" t="s">
        <v>145</v>
      </c>
    </row>
    <row r="10" spans="1:6" ht="14" customHeight="1" thickBot="1">
      <c r="A10" s="382"/>
      <c r="B10" s="335"/>
      <c r="C10" s="335"/>
      <c r="D10" s="129" t="s">
        <v>24</v>
      </c>
      <c r="E10" s="251" t="s">
        <v>487</v>
      </c>
      <c r="F10" s="261" t="s">
        <v>360</v>
      </c>
    </row>
    <row r="11" spans="1:6" ht="14" customHeight="1" thickBot="1">
      <c r="A11" s="354" t="s">
        <v>32</v>
      </c>
      <c r="B11" s="334" t="s">
        <v>443</v>
      </c>
      <c r="C11" s="333" t="s">
        <v>465</v>
      </c>
      <c r="D11" s="168" t="s">
        <v>357</v>
      </c>
      <c r="E11" s="258" t="s">
        <v>370</v>
      </c>
      <c r="F11" s="150" t="s">
        <v>145</v>
      </c>
    </row>
    <row r="12" spans="1:6" ht="14" customHeight="1" thickBot="1">
      <c r="A12" s="354"/>
      <c r="B12" s="334"/>
      <c r="C12" s="334"/>
      <c r="D12" s="168" t="s">
        <v>355</v>
      </c>
      <c r="E12" s="151" t="s">
        <v>237</v>
      </c>
      <c r="F12" s="150" t="s">
        <v>345</v>
      </c>
    </row>
    <row r="13" spans="1:6" ht="14" customHeight="1" thickBot="1">
      <c r="A13" s="354"/>
      <c r="B13" s="334"/>
      <c r="C13" s="334"/>
      <c r="D13" s="168" t="s">
        <v>19</v>
      </c>
      <c r="E13" s="259" t="s">
        <v>90</v>
      </c>
      <c r="F13" s="150" t="s">
        <v>145</v>
      </c>
    </row>
    <row r="14" spans="1:6" ht="14" customHeight="1" thickBot="1">
      <c r="A14" s="355"/>
      <c r="B14" s="336"/>
      <c r="C14" s="336"/>
      <c r="D14" s="168" t="s">
        <v>24</v>
      </c>
      <c r="E14" s="155" t="s">
        <v>442</v>
      </c>
      <c r="F14" s="150" t="s">
        <v>145</v>
      </c>
    </row>
    <row r="15" spans="1:6" ht="14" customHeight="1" thickBot="1">
      <c r="A15" s="381" t="s">
        <v>40</v>
      </c>
      <c r="B15" s="331" t="s">
        <v>11</v>
      </c>
      <c r="C15" s="331" t="s">
        <v>8</v>
      </c>
      <c r="D15" s="383" t="s">
        <v>44</v>
      </c>
      <c r="E15" s="260" t="s">
        <v>517</v>
      </c>
      <c r="F15" s="149" t="s">
        <v>145</v>
      </c>
    </row>
    <row r="16" spans="1:6" ht="14" customHeight="1" thickBot="1">
      <c r="A16" s="382"/>
      <c r="B16" s="335"/>
      <c r="C16" s="335"/>
      <c r="D16" s="384"/>
      <c r="E16" s="135" t="s">
        <v>500</v>
      </c>
      <c r="F16" s="149" t="s">
        <v>158</v>
      </c>
    </row>
    <row r="17" spans="1:6" ht="14" customHeight="1" thickBot="1">
      <c r="A17" s="353" t="s">
        <v>70</v>
      </c>
      <c r="B17" s="324" t="s">
        <v>12</v>
      </c>
      <c r="C17" s="324" t="s">
        <v>13</v>
      </c>
      <c r="D17" s="350" t="s">
        <v>94</v>
      </c>
      <c r="E17" s="151" t="s">
        <v>238</v>
      </c>
      <c r="F17" s="150" t="s">
        <v>158</v>
      </c>
    </row>
    <row r="18" spans="1:6" ht="14" customHeight="1" thickBot="1">
      <c r="A18" s="354"/>
      <c r="B18" s="325"/>
      <c r="C18" s="325"/>
      <c r="D18" s="351"/>
      <c r="E18" s="258" t="s">
        <v>508</v>
      </c>
      <c r="F18" s="150" t="s">
        <v>446</v>
      </c>
    </row>
    <row r="19" spans="1:6" ht="14" customHeight="1" thickBot="1">
      <c r="A19" s="355"/>
      <c r="B19" s="326"/>
      <c r="C19" s="326"/>
      <c r="D19" s="352"/>
      <c r="E19" s="151" t="s">
        <v>408</v>
      </c>
      <c r="F19" s="256" t="s">
        <v>237</v>
      </c>
    </row>
    <row r="20" spans="1:6" ht="14" customHeight="1" thickBot="1">
      <c r="A20" s="337" t="s">
        <v>3</v>
      </c>
      <c r="B20" s="357" t="s">
        <v>14</v>
      </c>
      <c r="C20" s="331" t="s">
        <v>465</v>
      </c>
      <c r="D20" s="129" t="s">
        <v>357</v>
      </c>
      <c r="E20" s="260" t="s">
        <v>508</v>
      </c>
      <c r="F20" s="149" t="s">
        <v>145</v>
      </c>
    </row>
    <row r="21" spans="1:6" ht="14" customHeight="1" thickBot="1">
      <c r="A21" s="337"/>
      <c r="B21" s="358"/>
      <c r="C21" s="332"/>
      <c r="D21" s="129" t="s">
        <v>355</v>
      </c>
      <c r="E21" s="135" t="s">
        <v>237</v>
      </c>
      <c r="F21" s="149" t="s">
        <v>499</v>
      </c>
    </row>
    <row r="22" spans="1:6" ht="14" customHeight="1" thickBot="1">
      <c r="A22" s="337"/>
      <c r="B22" s="358" t="s">
        <v>14</v>
      </c>
      <c r="C22" s="332"/>
      <c r="D22" s="129" t="s">
        <v>19</v>
      </c>
      <c r="E22" s="218" t="s">
        <v>90</v>
      </c>
      <c r="F22" s="149" t="s">
        <v>145</v>
      </c>
    </row>
    <row r="23" spans="1:6" ht="14" customHeight="1" thickBot="1">
      <c r="A23" s="356"/>
      <c r="B23" s="359"/>
      <c r="C23" s="335"/>
      <c r="D23" s="129" t="s">
        <v>24</v>
      </c>
      <c r="E23" s="135" t="s">
        <v>92</v>
      </c>
      <c r="F23" s="149" t="s">
        <v>145</v>
      </c>
    </row>
    <row r="24" spans="1:6" ht="14" customHeight="1" thickBot="1">
      <c r="A24" s="365" t="s">
        <v>2</v>
      </c>
      <c r="B24" s="345" t="s">
        <v>14</v>
      </c>
      <c r="C24" s="324" t="s">
        <v>8</v>
      </c>
      <c r="D24" s="168" t="s">
        <v>357</v>
      </c>
      <c r="E24" s="258" t="s">
        <v>370</v>
      </c>
      <c r="F24" s="150" t="s">
        <v>145</v>
      </c>
    </row>
    <row r="25" spans="1:6" ht="14" customHeight="1" thickBot="1">
      <c r="A25" s="366"/>
      <c r="B25" s="346"/>
      <c r="C25" s="325"/>
      <c r="D25" s="168" t="s">
        <v>355</v>
      </c>
      <c r="E25" s="151" t="s">
        <v>237</v>
      </c>
      <c r="F25" s="150" t="s">
        <v>145</v>
      </c>
    </row>
    <row r="26" spans="1:6" ht="14" customHeight="1" thickBot="1">
      <c r="A26" s="366"/>
      <c r="B26" s="346" t="s">
        <v>14</v>
      </c>
      <c r="C26" s="325"/>
      <c r="D26" s="168" t="s">
        <v>19</v>
      </c>
      <c r="E26" s="151" t="s">
        <v>90</v>
      </c>
      <c r="F26" s="150" t="s">
        <v>145</v>
      </c>
    </row>
    <row r="27" spans="1:6" ht="14" customHeight="1" thickBot="1">
      <c r="A27" s="366"/>
      <c r="B27" s="346"/>
      <c r="C27" s="325"/>
      <c r="D27" s="180" t="s">
        <v>24</v>
      </c>
      <c r="E27" s="151" t="s">
        <v>92</v>
      </c>
      <c r="F27" s="150" t="s">
        <v>145</v>
      </c>
    </row>
    <row r="28" spans="1:6" ht="14" customHeight="1" thickBot="1">
      <c r="A28" s="367" t="s">
        <v>42</v>
      </c>
      <c r="B28" s="360" t="s">
        <v>467</v>
      </c>
      <c r="C28" s="363" t="s">
        <v>16</v>
      </c>
      <c r="D28" s="181" t="s">
        <v>357</v>
      </c>
      <c r="E28" s="135" t="s">
        <v>373</v>
      </c>
      <c r="F28" s="149" t="s">
        <v>145</v>
      </c>
    </row>
    <row r="29" spans="1:6" ht="14" customHeight="1" thickBot="1">
      <c r="A29" s="337"/>
      <c r="B29" s="361"/>
      <c r="C29" s="332"/>
      <c r="D29" s="182" t="s">
        <v>355</v>
      </c>
      <c r="E29" s="135" t="s">
        <v>233</v>
      </c>
      <c r="F29" s="149" t="s">
        <v>358</v>
      </c>
    </row>
    <row r="30" spans="1:6" ht="14" customHeight="1" thickBot="1">
      <c r="A30" s="337"/>
      <c r="B30" s="361" t="s">
        <v>65</v>
      </c>
      <c r="C30" s="332"/>
      <c r="D30" s="182" t="s">
        <v>19</v>
      </c>
      <c r="E30" s="135" t="s">
        <v>502</v>
      </c>
      <c r="F30" s="149" t="s">
        <v>145</v>
      </c>
    </row>
    <row r="31" spans="1:6" ht="14" customHeight="1" thickBot="1">
      <c r="A31" s="368"/>
      <c r="B31" s="362"/>
      <c r="C31" s="364"/>
      <c r="D31" s="183" t="s">
        <v>24</v>
      </c>
      <c r="E31" s="135" t="s">
        <v>359</v>
      </c>
      <c r="F31" s="149" t="s">
        <v>145</v>
      </c>
    </row>
    <row r="32" spans="1:6" ht="14" customHeight="1" thickBot="1">
      <c r="A32" s="375" t="s">
        <v>444</v>
      </c>
      <c r="B32" s="377" t="s">
        <v>64</v>
      </c>
      <c r="C32" s="379" t="s">
        <v>16</v>
      </c>
      <c r="D32" s="373" t="s">
        <v>44</v>
      </c>
      <c r="E32" s="151" t="s">
        <v>360</v>
      </c>
      <c r="F32" s="150" t="s">
        <v>238</v>
      </c>
    </row>
    <row r="33" spans="1:6" ht="33" thickBot="1">
      <c r="A33" s="376"/>
      <c r="B33" s="378"/>
      <c r="C33" s="380"/>
      <c r="D33" s="374"/>
      <c r="E33" s="151" t="s">
        <v>472</v>
      </c>
      <c r="F33" s="257" t="s">
        <v>501</v>
      </c>
    </row>
    <row r="34" spans="1:6" ht="16" thickBot="1">
      <c r="A34" s="337" t="s">
        <v>43</v>
      </c>
      <c r="B34" s="361" t="s">
        <v>64</v>
      </c>
      <c r="C34" s="332" t="s">
        <v>8</v>
      </c>
      <c r="D34" s="369" t="s">
        <v>44</v>
      </c>
      <c r="E34" s="260" t="s">
        <v>516</v>
      </c>
      <c r="F34" s="149" t="s">
        <v>158</v>
      </c>
    </row>
    <row r="35" spans="1:6" ht="16" thickBot="1">
      <c r="A35" s="338"/>
      <c r="B35" s="372"/>
      <c r="C35" s="371"/>
      <c r="D35" s="370"/>
      <c r="E35" s="269" t="s">
        <v>502</v>
      </c>
      <c r="F35" s="156" t="s">
        <v>482</v>
      </c>
    </row>
    <row r="36" spans="1:6">
      <c r="A36" s="247"/>
    </row>
    <row r="37" spans="1:6">
      <c r="A37" s="247"/>
    </row>
    <row r="38" spans="1:6">
      <c r="A38" s="209" t="s">
        <v>505</v>
      </c>
      <c r="E38" s="159"/>
      <c r="F38" s="159"/>
    </row>
    <row r="39" spans="1:6" ht="32">
      <c r="A39" s="281" t="s">
        <v>537</v>
      </c>
      <c r="B39" s="164" t="s">
        <v>12</v>
      </c>
      <c r="C39" s="164" t="s">
        <v>72</v>
      </c>
      <c r="D39" s="160"/>
      <c r="E39" s="169"/>
      <c r="F39" s="160"/>
    </row>
    <row r="40" spans="1:6">
      <c r="A40" s="210" t="s">
        <v>73</v>
      </c>
      <c r="B40" s="164" t="s">
        <v>65</v>
      </c>
      <c r="C40" s="164" t="s">
        <v>74</v>
      </c>
      <c r="D40" s="160"/>
      <c r="E40" s="160"/>
      <c r="F40" s="160"/>
    </row>
    <row r="41" spans="1:6">
      <c r="A41" s="210" t="s">
        <v>75</v>
      </c>
      <c r="B41" s="164" t="s">
        <v>12</v>
      </c>
      <c r="C41" s="164" t="s">
        <v>76</v>
      </c>
      <c r="D41" s="160"/>
      <c r="E41" s="169"/>
      <c r="F41" s="160"/>
    </row>
    <row r="42" spans="1:6" ht="16">
      <c r="A42" s="211" t="s">
        <v>98</v>
      </c>
      <c r="B42" s="165" t="s">
        <v>99</v>
      </c>
      <c r="C42" s="165" t="s">
        <v>496</v>
      </c>
      <c r="D42" s="160"/>
      <c r="E42" s="160"/>
      <c r="F42" s="160"/>
    </row>
    <row r="43" spans="1:6">
      <c r="A43" s="210" t="s">
        <v>80</v>
      </c>
      <c r="B43" s="164" t="s">
        <v>64</v>
      </c>
      <c r="C43" s="164" t="s">
        <v>8</v>
      </c>
      <c r="D43" s="160"/>
      <c r="E43" s="164"/>
      <c r="F43" s="169"/>
    </row>
    <row r="44" spans="1:6">
      <c r="A44" s="210" t="s">
        <v>77</v>
      </c>
      <c r="B44" s="164" t="s">
        <v>78</v>
      </c>
      <c r="C44" s="164" t="s">
        <v>79</v>
      </c>
      <c r="D44" s="160"/>
      <c r="E44" s="169"/>
      <c r="F44" s="169"/>
    </row>
    <row r="45" spans="1:6">
      <c r="A45" s="210" t="s">
        <v>486</v>
      </c>
      <c r="B45" s="164" t="s">
        <v>84</v>
      </c>
      <c r="C45" s="164" t="s">
        <v>84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106</v>
      </c>
      <c r="B47" s="54"/>
      <c r="C47" s="54"/>
      <c r="F47" s="215"/>
    </row>
    <row r="48" spans="1:6">
      <c r="A48" s="210" t="s">
        <v>38</v>
      </c>
      <c r="B48" s="164" t="s">
        <v>81</v>
      </c>
      <c r="C48" s="164" t="s">
        <v>82</v>
      </c>
      <c r="D48" s="160"/>
      <c r="E48" s="164"/>
      <c r="F48" s="169"/>
    </row>
    <row r="49" spans="1:6">
      <c r="A49" s="210" t="s">
        <v>83</v>
      </c>
      <c r="B49" s="164" t="s">
        <v>84</v>
      </c>
      <c r="C49" s="164" t="s">
        <v>84</v>
      </c>
      <c r="D49" s="160"/>
      <c r="E49" s="164"/>
      <c r="F49" s="160"/>
    </row>
    <row r="50" spans="1:6" ht="16">
      <c r="A50" s="211" t="s">
        <v>248</v>
      </c>
      <c r="B50" s="165" t="s">
        <v>97</v>
      </c>
      <c r="C50" s="165" t="s">
        <v>96</v>
      </c>
      <c r="D50" s="160"/>
      <c r="E50" s="164"/>
      <c r="F50" s="160"/>
    </row>
    <row r="51" spans="1:6">
      <c r="A51" s="231" t="s">
        <v>506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F6" sqref="F6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Administration!A11</f>
        <v>EATM, Life &amp; Health Sciences</v>
      </c>
      <c r="C2" s="306"/>
      <c r="D2" s="306"/>
      <c r="E2" s="306"/>
      <c r="F2" s="56" t="str">
        <f>Administration!B11</f>
        <v>Carol Higashida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14" t="s">
        <v>0</v>
      </c>
      <c r="B6" s="331" t="s">
        <v>7</v>
      </c>
      <c r="C6" s="331" t="s">
        <v>8</v>
      </c>
      <c r="D6" s="129" t="s">
        <v>21</v>
      </c>
      <c r="E6" s="135" t="s">
        <v>34</v>
      </c>
      <c r="F6" s="280" t="s">
        <v>67</v>
      </c>
    </row>
    <row r="7" spans="1:6" ht="14" customHeight="1" thickBot="1">
      <c r="A7" s="315"/>
      <c r="B7" s="332"/>
      <c r="C7" s="332"/>
      <c r="D7" s="129" t="s">
        <v>22</v>
      </c>
      <c r="E7" s="260" t="s">
        <v>484</v>
      </c>
      <c r="F7" s="149"/>
    </row>
    <row r="8" spans="1:6" ht="14" customHeight="1" thickBot="1">
      <c r="A8" s="318"/>
      <c r="B8" s="335"/>
      <c r="C8" s="335"/>
      <c r="D8" s="129" t="s">
        <v>103</v>
      </c>
      <c r="E8" s="135" t="s">
        <v>33</v>
      </c>
      <c r="F8" s="149" t="s">
        <v>35</v>
      </c>
    </row>
    <row r="9" spans="1:6" ht="14" customHeight="1" thickBot="1">
      <c r="A9" s="316" t="s">
        <v>32</v>
      </c>
      <c r="B9" s="333" t="s">
        <v>443</v>
      </c>
      <c r="C9" s="333" t="s">
        <v>465</v>
      </c>
      <c r="D9" s="104" t="s">
        <v>21</v>
      </c>
      <c r="E9" s="252" t="s">
        <v>145</v>
      </c>
      <c r="F9" s="150" t="s">
        <v>145</v>
      </c>
    </row>
    <row r="10" spans="1:6" ht="14" customHeight="1" thickBot="1">
      <c r="A10" s="317"/>
      <c r="B10" s="334"/>
      <c r="C10" s="334"/>
      <c r="D10" s="104" t="s">
        <v>22</v>
      </c>
      <c r="E10" s="151" t="s">
        <v>409</v>
      </c>
      <c r="F10" s="150" t="s">
        <v>145</v>
      </c>
    </row>
    <row r="11" spans="1:6" ht="14" customHeight="1" thickBot="1">
      <c r="A11" s="386"/>
      <c r="B11" s="336"/>
      <c r="C11" s="336"/>
      <c r="D11" s="104" t="s">
        <v>23</v>
      </c>
      <c r="E11" s="151" t="s">
        <v>239</v>
      </c>
      <c r="F11" s="150" t="s">
        <v>145</v>
      </c>
    </row>
    <row r="12" spans="1:6" ht="14" customHeight="1" thickBot="1">
      <c r="A12" s="314" t="s">
        <v>40</v>
      </c>
      <c r="B12" s="331" t="s">
        <v>11</v>
      </c>
      <c r="C12" s="331" t="s">
        <v>8</v>
      </c>
      <c r="D12" s="391" t="s">
        <v>44</v>
      </c>
      <c r="E12" s="135" t="s">
        <v>234</v>
      </c>
      <c r="F12" s="149" t="s">
        <v>145</v>
      </c>
    </row>
    <row r="13" spans="1:6" ht="14" customHeight="1" thickBot="1">
      <c r="A13" s="318"/>
      <c r="B13" s="335"/>
      <c r="C13" s="335"/>
      <c r="D13" s="392"/>
      <c r="E13" s="135" t="s">
        <v>145</v>
      </c>
      <c r="F13" s="149" t="s">
        <v>145</v>
      </c>
    </row>
    <row r="14" spans="1:6" ht="14" customHeight="1" thickBot="1">
      <c r="A14" s="316" t="s">
        <v>70</v>
      </c>
      <c r="B14" s="324" t="s">
        <v>12</v>
      </c>
      <c r="C14" s="324" t="s">
        <v>13</v>
      </c>
      <c r="D14" s="321" t="s">
        <v>94</v>
      </c>
      <c r="E14" s="151" t="s">
        <v>405</v>
      </c>
      <c r="F14" s="150" t="s">
        <v>164</v>
      </c>
    </row>
    <row r="15" spans="1:6" ht="14" customHeight="1" thickBot="1">
      <c r="A15" s="317"/>
      <c r="B15" s="325"/>
      <c r="C15" s="325"/>
      <c r="D15" s="322"/>
      <c r="E15" s="151" t="s">
        <v>67</v>
      </c>
      <c r="F15" s="150" t="s">
        <v>165</v>
      </c>
    </row>
    <row r="16" spans="1:6" ht="14" customHeight="1" thickBot="1">
      <c r="A16" s="386"/>
      <c r="B16" s="326"/>
      <c r="C16" s="326"/>
      <c r="D16" s="323"/>
      <c r="E16" s="151" t="s">
        <v>406</v>
      </c>
      <c r="F16" s="150"/>
    </row>
    <row r="17" spans="1:6" ht="14" customHeight="1" thickBot="1">
      <c r="A17" s="393" t="s">
        <v>3</v>
      </c>
      <c r="B17" s="389" t="s">
        <v>14</v>
      </c>
      <c r="C17" s="389" t="s">
        <v>465</v>
      </c>
      <c r="D17" s="129" t="s">
        <v>21</v>
      </c>
      <c r="E17" s="135" t="s">
        <v>145</v>
      </c>
      <c r="F17" s="149" t="s">
        <v>145</v>
      </c>
    </row>
    <row r="18" spans="1:6" ht="16" thickBot="1">
      <c r="A18" s="394"/>
      <c r="B18" s="361"/>
      <c r="C18" s="361"/>
      <c r="D18" s="129" t="s">
        <v>22</v>
      </c>
      <c r="E18" s="135" t="s">
        <v>409</v>
      </c>
      <c r="F18" s="149" t="s">
        <v>145</v>
      </c>
    </row>
    <row r="19" spans="1:6" ht="16" thickBot="1">
      <c r="A19" s="395"/>
      <c r="B19" s="390"/>
      <c r="C19" s="390"/>
      <c r="D19" s="129" t="s">
        <v>23</v>
      </c>
      <c r="E19" s="135" t="s">
        <v>383</v>
      </c>
      <c r="F19" s="149" t="s">
        <v>145</v>
      </c>
    </row>
    <row r="20" spans="1:6" ht="16" thickBot="1">
      <c r="A20" s="387" t="s">
        <v>2</v>
      </c>
      <c r="B20" s="345" t="s">
        <v>14</v>
      </c>
      <c r="C20" s="345" t="s">
        <v>8</v>
      </c>
      <c r="D20" s="104" t="s">
        <v>187</v>
      </c>
      <c r="E20" s="151" t="s">
        <v>34</v>
      </c>
      <c r="F20" s="150" t="s">
        <v>145</v>
      </c>
    </row>
    <row r="21" spans="1:6" ht="16" thickBot="1">
      <c r="A21" s="388"/>
      <c r="B21" s="346"/>
      <c r="C21" s="346"/>
      <c r="D21" s="104" t="s">
        <v>22</v>
      </c>
      <c r="E21" s="151" t="s">
        <v>409</v>
      </c>
      <c r="F21" s="150" t="s">
        <v>145</v>
      </c>
    </row>
    <row r="22" spans="1:6" ht="16" thickBot="1">
      <c r="A22" s="388"/>
      <c r="B22" s="346"/>
      <c r="C22" s="346"/>
      <c r="D22" s="104" t="s">
        <v>23</v>
      </c>
      <c r="E22" s="226" t="s">
        <v>35</v>
      </c>
      <c r="F22" s="150" t="s">
        <v>145</v>
      </c>
    </row>
    <row r="23" spans="1:6" ht="16" thickBot="1">
      <c r="A23" s="394" t="s">
        <v>42</v>
      </c>
      <c r="B23" s="361" t="s">
        <v>467</v>
      </c>
      <c r="C23" s="361" t="s">
        <v>16</v>
      </c>
      <c r="D23" s="129" t="s">
        <v>187</v>
      </c>
      <c r="E23" s="135" t="s">
        <v>67</v>
      </c>
      <c r="F23" s="149" t="s">
        <v>145</v>
      </c>
    </row>
    <row r="24" spans="1:6" ht="16" thickBot="1">
      <c r="A24" s="394"/>
      <c r="B24" s="361"/>
      <c r="C24" s="361"/>
      <c r="D24" s="129" t="s">
        <v>22</v>
      </c>
      <c r="E24" s="135" t="s">
        <v>66</v>
      </c>
      <c r="F24" s="149" t="s">
        <v>145</v>
      </c>
    </row>
    <row r="25" spans="1:6" ht="16" thickBot="1">
      <c r="A25" s="394"/>
      <c r="B25" s="361"/>
      <c r="C25" s="361"/>
      <c r="D25" s="129" t="s">
        <v>23</v>
      </c>
      <c r="E25" s="135" t="s">
        <v>145</v>
      </c>
      <c r="F25" s="149" t="s">
        <v>145</v>
      </c>
    </row>
    <row r="26" spans="1:6" ht="16" thickBot="1">
      <c r="A26" s="388" t="s">
        <v>444</v>
      </c>
      <c r="B26" s="346" t="s">
        <v>64</v>
      </c>
      <c r="C26" s="311" t="s">
        <v>16</v>
      </c>
      <c r="D26" s="400" t="s">
        <v>44</v>
      </c>
      <c r="E26" s="151" t="s">
        <v>91</v>
      </c>
      <c r="F26" s="150" t="s">
        <v>145</v>
      </c>
    </row>
    <row r="27" spans="1:6" ht="16" thickBot="1">
      <c r="A27" s="388"/>
      <c r="B27" s="346"/>
      <c r="C27" s="311"/>
      <c r="D27" s="401"/>
      <c r="E27" s="151" t="s">
        <v>451</v>
      </c>
      <c r="F27" s="150" t="s">
        <v>145</v>
      </c>
    </row>
    <row r="28" spans="1:6" ht="16" thickBot="1">
      <c r="A28" s="394" t="s">
        <v>43</v>
      </c>
      <c r="B28" s="361" t="s">
        <v>64</v>
      </c>
      <c r="C28" s="399" t="s">
        <v>8</v>
      </c>
      <c r="D28" s="397" t="s">
        <v>44</v>
      </c>
      <c r="E28" s="135" t="s">
        <v>453</v>
      </c>
      <c r="F28" s="149" t="s">
        <v>510</v>
      </c>
    </row>
    <row r="29" spans="1:6" ht="16" thickBot="1">
      <c r="A29" s="396"/>
      <c r="B29" s="372"/>
      <c r="C29" s="370"/>
      <c r="D29" s="398"/>
      <c r="E29" s="157" t="s">
        <v>404</v>
      </c>
      <c r="F29" s="156" t="s">
        <v>145</v>
      </c>
    </row>
    <row r="31" spans="1:6">
      <c r="A31" s="209" t="s">
        <v>505</v>
      </c>
      <c r="E31" s="159"/>
      <c r="F31" s="159"/>
    </row>
    <row r="32" spans="1:6" ht="32">
      <c r="A32" s="281" t="s">
        <v>537</v>
      </c>
      <c r="B32" s="164" t="s">
        <v>12</v>
      </c>
      <c r="C32" s="164" t="s">
        <v>72</v>
      </c>
      <c r="D32" s="160"/>
      <c r="E32" s="210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0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4"/>
      <c r="F34" s="160"/>
    </row>
    <row r="35" spans="1:6" ht="16">
      <c r="A35" s="211" t="s">
        <v>98</v>
      </c>
      <c r="B35" s="165" t="s">
        <v>99</v>
      </c>
      <c r="C35" s="165" t="s">
        <v>496</v>
      </c>
      <c r="D35" s="160"/>
      <c r="E35" s="160"/>
      <c r="F35" s="160"/>
    </row>
    <row r="36" spans="1:6">
      <c r="A36" s="210" t="s">
        <v>80</v>
      </c>
      <c r="B36" s="164" t="s">
        <v>64</v>
      </c>
      <c r="C36" s="164" t="s">
        <v>8</v>
      </c>
      <c r="D36" s="160"/>
      <c r="E36" s="210"/>
      <c r="F36" s="164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486</v>
      </c>
      <c r="B38" s="164" t="s">
        <v>84</v>
      </c>
      <c r="C38" s="164" t="s">
        <v>84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106</v>
      </c>
      <c r="B40" s="54"/>
      <c r="C40" s="54"/>
      <c r="F40" s="215"/>
    </row>
    <row r="41" spans="1:6">
      <c r="A41" s="210" t="s">
        <v>38</v>
      </c>
      <c r="B41" s="164" t="s">
        <v>81</v>
      </c>
      <c r="C41" s="164" t="s">
        <v>82</v>
      </c>
      <c r="D41" s="160"/>
      <c r="E41" s="210"/>
      <c r="F41" s="169"/>
    </row>
    <row r="42" spans="1:6">
      <c r="A42" s="210" t="s">
        <v>83</v>
      </c>
      <c r="B42" s="164" t="s">
        <v>84</v>
      </c>
      <c r="C42" s="164" t="s">
        <v>84</v>
      </c>
      <c r="D42" s="160"/>
      <c r="E42" s="164"/>
      <c r="F42" s="160"/>
    </row>
    <row r="43" spans="1:6" ht="16">
      <c r="A43" s="211" t="s">
        <v>248</v>
      </c>
      <c r="B43" s="165" t="s">
        <v>97</v>
      </c>
      <c r="C43" s="165" t="s">
        <v>96</v>
      </c>
      <c r="D43" s="160"/>
      <c r="E43" s="164"/>
      <c r="F43" s="160"/>
    </row>
    <row r="44" spans="1:6">
      <c r="A44" s="227" t="s">
        <v>457</v>
      </c>
      <c r="B44" s="228" t="s">
        <v>454</v>
      </c>
      <c r="C44" s="229" t="s">
        <v>456</v>
      </c>
      <c r="D44" s="230"/>
      <c r="E44" s="231"/>
      <c r="F44" s="160"/>
    </row>
    <row r="45" spans="1:6">
      <c r="A45" s="231" t="s">
        <v>506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topLeftCell="A14" zoomScale="120" zoomScaleNormal="120" zoomScalePageLayoutView="150" workbookViewId="0">
      <selection activeCell="B27" sqref="B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03" t="s">
        <v>9</v>
      </c>
      <c r="B1" s="403"/>
      <c r="C1" s="403"/>
      <c r="D1" s="403"/>
      <c r="E1" s="403"/>
      <c r="F1" s="403"/>
    </row>
    <row r="2" spans="1:6" ht="21">
      <c r="A2" s="189" t="s">
        <v>10</v>
      </c>
      <c r="B2" s="402" t="str">
        <f>Administration!A12</f>
        <v>Physical Sciences &amp; Career Education</v>
      </c>
      <c r="C2" s="402"/>
      <c r="D2" s="402"/>
      <c r="E2" s="402"/>
      <c r="F2" t="str">
        <f>Administration!B12</f>
        <v>Robert Cabral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85" t="s">
        <v>0</v>
      </c>
      <c r="B6" s="332" t="s">
        <v>353</v>
      </c>
      <c r="C6" s="332" t="s">
        <v>8</v>
      </c>
      <c r="D6" s="129" t="s">
        <v>448</v>
      </c>
      <c r="E6" s="154" t="s">
        <v>488</v>
      </c>
      <c r="F6" s="167" t="s">
        <v>483</v>
      </c>
    </row>
    <row r="7" spans="1:6" ht="14" customHeight="1" thickBot="1">
      <c r="A7" s="382"/>
      <c r="B7" s="335"/>
      <c r="C7" s="335"/>
      <c r="D7" s="130" t="s">
        <v>100</v>
      </c>
      <c r="E7" s="135" t="s">
        <v>402</v>
      </c>
      <c r="F7" s="149" t="s">
        <v>69</v>
      </c>
    </row>
    <row r="8" spans="1:6" ht="14" customHeight="1" thickBot="1">
      <c r="A8" s="354" t="s">
        <v>1</v>
      </c>
      <c r="B8" s="334" t="s">
        <v>443</v>
      </c>
      <c r="C8" s="334" t="s">
        <v>465</v>
      </c>
      <c r="D8" s="104" t="s">
        <v>448</v>
      </c>
      <c r="E8" s="151" t="s">
        <v>68</v>
      </c>
      <c r="F8" s="150" t="s">
        <v>478</v>
      </c>
    </row>
    <row r="9" spans="1:6" ht="14" customHeight="1" thickBot="1">
      <c r="A9" s="355"/>
      <c r="B9" s="336"/>
      <c r="C9" s="336"/>
      <c r="D9" s="122" t="s">
        <v>100</v>
      </c>
      <c r="E9" s="262" t="s">
        <v>240</v>
      </c>
      <c r="F9" s="259" t="s">
        <v>69</v>
      </c>
    </row>
    <row r="10" spans="1:6" ht="14" customHeight="1" thickBot="1">
      <c r="A10" s="381" t="s">
        <v>40</v>
      </c>
      <c r="B10" s="331" t="s">
        <v>11</v>
      </c>
      <c r="C10" s="331" t="s">
        <v>8</v>
      </c>
      <c r="D10" s="391" t="s">
        <v>44</v>
      </c>
      <c r="E10" s="135" t="s">
        <v>336</v>
      </c>
      <c r="F10" s="149" t="s">
        <v>145</v>
      </c>
    </row>
    <row r="11" spans="1:6" ht="14" customHeight="1" thickBot="1">
      <c r="A11" s="382"/>
      <c r="B11" s="335"/>
      <c r="C11" s="335"/>
      <c r="D11" s="392"/>
      <c r="E11" s="135" t="s">
        <v>332</v>
      </c>
      <c r="F11" s="149" t="s">
        <v>145</v>
      </c>
    </row>
    <row r="12" spans="1:6" ht="14" customHeight="1" thickBot="1">
      <c r="A12" s="353" t="s">
        <v>70</v>
      </c>
      <c r="B12" s="324" t="s">
        <v>12</v>
      </c>
      <c r="C12" s="324" t="s">
        <v>13</v>
      </c>
      <c r="D12" s="321" t="s">
        <v>94</v>
      </c>
      <c r="E12" s="151" t="s">
        <v>412</v>
      </c>
      <c r="F12" s="150" t="s">
        <v>145</v>
      </c>
    </row>
    <row r="13" spans="1:6" ht="14" customHeight="1" thickBot="1">
      <c r="A13" s="354"/>
      <c r="B13" s="325"/>
      <c r="C13" s="325"/>
      <c r="D13" s="322"/>
      <c r="E13" s="151" t="s">
        <v>475</v>
      </c>
      <c r="F13" s="150" t="s">
        <v>145</v>
      </c>
    </row>
    <row r="14" spans="1:6" ht="14" customHeight="1" thickBot="1">
      <c r="A14" s="355"/>
      <c r="B14" s="326"/>
      <c r="C14" s="326"/>
      <c r="D14" s="323"/>
      <c r="E14" s="151" t="s">
        <v>145</v>
      </c>
      <c r="F14" s="150" t="s">
        <v>145</v>
      </c>
    </row>
    <row r="15" spans="1:6" ht="14" customHeight="1" thickBot="1">
      <c r="A15" s="404" t="s">
        <v>3</v>
      </c>
      <c r="B15" s="331" t="s">
        <v>14</v>
      </c>
      <c r="C15" s="361" t="s">
        <v>465</v>
      </c>
      <c r="D15" s="129" t="s">
        <v>448</v>
      </c>
      <c r="E15" s="135" t="s">
        <v>145</v>
      </c>
      <c r="F15" s="149" t="s">
        <v>145</v>
      </c>
    </row>
    <row r="16" spans="1:6" ht="14" customHeight="1" thickBot="1">
      <c r="A16" s="405"/>
      <c r="B16" s="335"/>
      <c r="C16" s="390"/>
      <c r="D16" s="130" t="s">
        <v>100</v>
      </c>
      <c r="E16" s="135" t="s">
        <v>69</v>
      </c>
      <c r="F16" s="261" t="s">
        <v>240</v>
      </c>
    </row>
    <row r="17" spans="1:6" ht="14" customHeight="1" thickBot="1">
      <c r="A17" s="406" t="s">
        <v>2</v>
      </c>
      <c r="B17" s="325" t="s">
        <v>14</v>
      </c>
      <c r="C17" s="346" t="s">
        <v>8</v>
      </c>
      <c r="D17" s="104" t="s">
        <v>448</v>
      </c>
      <c r="E17" s="151" t="s">
        <v>336</v>
      </c>
      <c r="F17" s="150" t="s">
        <v>145</v>
      </c>
    </row>
    <row r="18" spans="1:6" ht="14" customHeight="1" thickBot="1">
      <c r="A18" s="406"/>
      <c r="B18" s="325"/>
      <c r="C18" s="346"/>
      <c r="D18" s="122" t="s">
        <v>100</v>
      </c>
      <c r="E18" s="258" t="s">
        <v>240</v>
      </c>
      <c r="F18" s="259" t="s">
        <v>402</v>
      </c>
    </row>
    <row r="19" spans="1:6" ht="14" customHeight="1" thickBot="1">
      <c r="A19" s="407" t="s">
        <v>42</v>
      </c>
      <c r="B19" s="363" t="s">
        <v>467</v>
      </c>
      <c r="C19" s="361" t="s">
        <v>16</v>
      </c>
      <c r="D19" s="129" t="s">
        <v>448</v>
      </c>
      <c r="E19" s="135" t="s">
        <v>386</v>
      </c>
      <c r="F19" s="149" t="s">
        <v>145</v>
      </c>
    </row>
    <row r="20" spans="1:6" ht="14" customHeight="1" thickBot="1">
      <c r="A20" s="404"/>
      <c r="B20" s="332"/>
      <c r="C20" s="361"/>
      <c r="D20" s="130" t="s">
        <v>100</v>
      </c>
      <c r="E20" s="135" t="s">
        <v>69</v>
      </c>
      <c r="F20" s="149" t="s">
        <v>145</v>
      </c>
    </row>
    <row r="21" spans="1:6" ht="14" customHeight="1" thickBot="1">
      <c r="A21" s="408" t="s">
        <v>444</v>
      </c>
      <c r="B21" s="410" t="s">
        <v>64</v>
      </c>
      <c r="C21" s="379" t="s">
        <v>16</v>
      </c>
      <c r="D21" s="400" t="s">
        <v>44</v>
      </c>
      <c r="E21" s="151" t="s">
        <v>145</v>
      </c>
      <c r="F21" s="150" t="s">
        <v>145</v>
      </c>
    </row>
    <row r="22" spans="1:6" ht="16" thickBot="1">
      <c r="A22" s="409"/>
      <c r="B22" s="411"/>
      <c r="C22" s="380"/>
      <c r="D22" s="401"/>
      <c r="E22" s="151" t="s">
        <v>476</v>
      </c>
      <c r="F22" s="150" t="s">
        <v>145</v>
      </c>
    </row>
    <row r="23" spans="1:6" ht="16" thickBot="1">
      <c r="A23" s="404" t="s">
        <v>43</v>
      </c>
      <c r="B23" s="332" t="s">
        <v>64</v>
      </c>
      <c r="C23" s="399" t="s">
        <v>8</v>
      </c>
      <c r="D23" s="413" t="s">
        <v>44</v>
      </c>
      <c r="E23" s="135" t="s">
        <v>476</v>
      </c>
      <c r="F23" s="149" t="s">
        <v>145</v>
      </c>
    </row>
    <row r="24" spans="1:6" ht="16" thickBot="1">
      <c r="A24" s="412"/>
      <c r="B24" s="371"/>
      <c r="C24" s="370"/>
      <c r="D24" s="414"/>
      <c r="E24" s="157" t="s">
        <v>386</v>
      </c>
      <c r="F24" s="156" t="s">
        <v>145</v>
      </c>
    </row>
    <row r="25" spans="1:6">
      <c r="E25" s="120"/>
      <c r="F25" s="120"/>
    </row>
    <row r="26" spans="1:6">
      <c r="A26" s="209" t="s">
        <v>505</v>
      </c>
      <c r="D26" s="56"/>
      <c r="E26" s="159"/>
      <c r="F26" s="111"/>
    </row>
    <row r="27" spans="1:6" ht="32">
      <c r="A27" s="281" t="s">
        <v>537</v>
      </c>
      <c r="B27" s="30" t="s">
        <v>12</v>
      </c>
      <c r="C27" s="30" t="s">
        <v>72</v>
      </c>
      <c r="D27" s="160"/>
      <c r="E27" s="163"/>
      <c r="F27" s="161"/>
    </row>
    <row r="28" spans="1:6">
      <c r="A28" s="36" t="s">
        <v>73</v>
      </c>
      <c r="B28" s="30" t="s">
        <v>65</v>
      </c>
      <c r="C28" s="30" t="s">
        <v>74</v>
      </c>
      <c r="D28" s="160"/>
      <c r="E28" s="161"/>
      <c r="F28" s="161"/>
    </row>
    <row r="29" spans="1:6">
      <c r="A29" s="36" t="s">
        <v>75</v>
      </c>
      <c r="B29" s="30" t="s">
        <v>12</v>
      </c>
      <c r="C29" s="30" t="s">
        <v>76</v>
      </c>
      <c r="D29" s="160"/>
      <c r="E29" s="163"/>
      <c r="F29" s="161"/>
    </row>
    <row r="30" spans="1:6" ht="16">
      <c r="A30" s="37" t="s">
        <v>98</v>
      </c>
      <c r="B30" s="31" t="s">
        <v>99</v>
      </c>
      <c r="C30" s="31" t="s">
        <v>496</v>
      </c>
      <c r="D30" s="160"/>
      <c r="E30" s="161"/>
      <c r="F30" s="161"/>
    </row>
    <row r="31" spans="1:6">
      <c r="A31" s="36" t="s">
        <v>80</v>
      </c>
      <c r="B31" s="30" t="s">
        <v>64</v>
      </c>
      <c r="C31" s="30" t="s">
        <v>8</v>
      </c>
      <c r="D31" s="161"/>
      <c r="E31" s="121"/>
      <c r="F31" s="162"/>
    </row>
    <row r="32" spans="1:6">
      <c r="A32" s="36" t="s">
        <v>77</v>
      </c>
      <c r="B32" s="30" t="s">
        <v>78</v>
      </c>
      <c r="C32" s="30" t="s">
        <v>79</v>
      </c>
      <c r="D32" s="161"/>
      <c r="E32" s="163"/>
      <c r="F32" s="162"/>
    </row>
    <row r="33" spans="1:6" s="56" customFormat="1">
      <c r="A33" s="210" t="s">
        <v>486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106</v>
      </c>
      <c r="B35" s="28"/>
      <c r="C35" s="28"/>
      <c r="D35" s="56"/>
      <c r="F35" s="33"/>
    </row>
    <row r="36" spans="1:6">
      <c r="A36" s="36" t="s">
        <v>38</v>
      </c>
      <c r="B36" s="30" t="s">
        <v>81</v>
      </c>
      <c r="C36" s="30" t="s">
        <v>82</v>
      </c>
      <c r="D36" s="160"/>
      <c r="E36" s="121"/>
      <c r="F36" s="162"/>
    </row>
    <row r="37" spans="1:6">
      <c r="A37" s="36" t="s">
        <v>83</v>
      </c>
      <c r="B37" s="30" t="s">
        <v>84</v>
      </c>
      <c r="C37" s="30" t="s">
        <v>84</v>
      </c>
      <c r="D37" s="160"/>
      <c r="E37" s="30"/>
      <c r="F37" s="161"/>
    </row>
    <row r="38" spans="1:6" ht="16">
      <c r="A38" s="37" t="s">
        <v>248</v>
      </c>
      <c r="B38" s="31" t="s">
        <v>97</v>
      </c>
      <c r="C38" s="31" t="s">
        <v>96</v>
      </c>
      <c r="D38" s="161"/>
      <c r="E38" s="30"/>
      <c r="F38" s="161"/>
    </row>
    <row r="39" spans="1:6">
      <c r="A39" s="231" t="s">
        <v>506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17" zoomScale="120" zoomScaleNormal="120" zoomScalePageLayoutView="150" workbookViewId="0">
      <selection activeCell="E34" sqref="E34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03" t="s">
        <v>9</v>
      </c>
      <c r="B1" s="403"/>
      <c r="C1" s="403"/>
      <c r="D1" s="403"/>
      <c r="E1" s="403"/>
      <c r="F1" s="403"/>
    </row>
    <row r="2" spans="1:6" ht="21">
      <c r="A2" s="189" t="s">
        <v>10</v>
      </c>
      <c r="B2" s="402" t="str">
        <f>Administration!A13</f>
        <v>Business, Social &amp; Behavioral Scineces, Child Development, &amp; Languages</v>
      </c>
      <c r="C2" s="402"/>
      <c r="D2" s="402"/>
      <c r="E2" s="402"/>
      <c r="F2" t="str">
        <f>Administration!B13</f>
        <v>Howard Davis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81" t="s">
        <v>0</v>
      </c>
      <c r="B6" s="331" t="s">
        <v>7</v>
      </c>
      <c r="C6" s="331" t="s">
        <v>8</v>
      </c>
      <c r="D6" s="133" t="s">
        <v>86</v>
      </c>
      <c r="E6" s="154" t="s">
        <v>410</v>
      </c>
      <c r="F6" s="149" t="s">
        <v>464</v>
      </c>
    </row>
    <row r="7" spans="1:6" ht="14" customHeight="1" thickBot="1">
      <c r="A7" s="385"/>
      <c r="B7" s="332"/>
      <c r="C7" s="332"/>
      <c r="D7" s="233" t="s">
        <v>101</v>
      </c>
      <c r="E7" s="135" t="s">
        <v>110</v>
      </c>
      <c r="F7" s="149" t="s">
        <v>376</v>
      </c>
    </row>
    <row r="8" spans="1:6" ht="14" customHeight="1" thickBot="1">
      <c r="A8" s="385"/>
      <c r="B8" s="332"/>
      <c r="C8" s="332"/>
      <c r="D8" s="179" t="s">
        <v>243</v>
      </c>
      <c r="E8" s="206" t="s">
        <v>368</v>
      </c>
      <c r="F8" s="234" t="s">
        <v>29</v>
      </c>
    </row>
    <row r="9" spans="1:6" ht="14" customHeight="1" thickBot="1">
      <c r="A9" s="385"/>
      <c r="B9" s="332"/>
      <c r="C9" s="332"/>
      <c r="D9" s="133" t="s">
        <v>245</v>
      </c>
      <c r="E9" s="135" t="s">
        <v>201</v>
      </c>
      <c r="F9" s="234" t="s">
        <v>374</v>
      </c>
    </row>
    <row r="10" spans="1:6" ht="14" customHeight="1" thickBot="1">
      <c r="A10" s="385"/>
      <c r="B10" s="335"/>
      <c r="C10" s="335"/>
      <c r="D10" s="133" t="s">
        <v>20</v>
      </c>
      <c r="E10" s="135" t="s">
        <v>108</v>
      </c>
      <c r="F10" s="234" t="s">
        <v>429</v>
      </c>
    </row>
    <row r="11" spans="1:6" ht="14" customHeight="1" thickBot="1">
      <c r="A11" s="417" t="s">
        <v>32</v>
      </c>
      <c r="B11" s="333" t="s">
        <v>443</v>
      </c>
      <c r="C11" s="333" t="s">
        <v>465</v>
      </c>
      <c r="D11" s="65" t="s">
        <v>86</v>
      </c>
      <c r="E11" s="263" t="s">
        <v>37</v>
      </c>
      <c r="F11" s="150" t="s">
        <v>145</v>
      </c>
    </row>
    <row r="12" spans="1:6" ht="14" customHeight="1" thickBot="1">
      <c r="A12" s="418"/>
      <c r="B12" s="334"/>
      <c r="C12" s="334"/>
      <c r="D12" s="235" t="s">
        <v>101</v>
      </c>
      <c r="E12" s="151" t="s">
        <v>462</v>
      </c>
      <c r="F12" s="150" t="s">
        <v>110</v>
      </c>
    </row>
    <row r="13" spans="1:6" ht="14" customHeight="1" thickBot="1">
      <c r="A13" s="419"/>
      <c r="B13" s="334"/>
      <c r="C13" s="334"/>
      <c r="D13" s="173" t="s">
        <v>243</v>
      </c>
      <c r="E13" s="151" t="s">
        <v>202</v>
      </c>
      <c r="F13" s="150" t="s">
        <v>368</v>
      </c>
    </row>
    <row r="14" spans="1:6" ht="14" customHeight="1" thickBot="1">
      <c r="A14" s="236"/>
      <c r="B14" s="334"/>
      <c r="C14" s="334"/>
      <c r="D14" s="173" t="s">
        <v>245</v>
      </c>
      <c r="E14" s="237" t="s">
        <v>458</v>
      </c>
      <c r="F14" s="150" t="s">
        <v>145</v>
      </c>
    </row>
    <row r="15" spans="1:6" ht="14" customHeight="1" thickBot="1">
      <c r="A15" s="56"/>
      <c r="B15" s="336"/>
      <c r="C15" s="336"/>
      <c r="D15" s="173" t="s">
        <v>20</v>
      </c>
      <c r="E15" s="237" t="s">
        <v>108</v>
      </c>
      <c r="F15" s="150" t="s">
        <v>145</v>
      </c>
    </row>
    <row r="16" spans="1:6" ht="14" customHeight="1" thickBot="1">
      <c r="A16" s="381" t="s">
        <v>40</v>
      </c>
      <c r="B16" s="331" t="s">
        <v>11</v>
      </c>
      <c r="C16" s="331" t="s">
        <v>8</v>
      </c>
      <c r="D16" s="433" t="s">
        <v>44</v>
      </c>
      <c r="E16" s="135" t="s">
        <v>461</v>
      </c>
      <c r="F16" s="149" t="s">
        <v>460</v>
      </c>
    </row>
    <row r="17" spans="1:6" ht="14" customHeight="1" thickBot="1">
      <c r="A17" s="382"/>
      <c r="B17" s="335"/>
      <c r="C17" s="335"/>
      <c r="D17" s="434"/>
      <c r="E17" s="135" t="s">
        <v>463</v>
      </c>
      <c r="F17" s="149" t="s">
        <v>151</v>
      </c>
    </row>
    <row r="18" spans="1:6" ht="14" customHeight="1" thickBot="1">
      <c r="A18" s="353" t="s">
        <v>70</v>
      </c>
      <c r="B18" s="324" t="s">
        <v>12</v>
      </c>
      <c r="C18" s="324" t="s">
        <v>465</v>
      </c>
      <c r="D18" s="435" t="s">
        <v>94</v>
      </c>
      <c r="E18" s="155" t="s">
        <v>37</v>
      </c>
      <c r="F18" s="150" t="s">
        <v>145</v>
      </c>
    </row>
    <row r="19" spans="1:6" ht="14" customHeight="1" thickBot="1">
      <c r="A19" s="354"/>
      <c r="B19" s="325"/>
      <c r="C19" s="325"/>
      <c r="D19" s="349"/>
      <c r="E19" s="155" t="s">
        <v>203</v>
      </c>
      <c r="F19" s="150" t="s">
        <v>145</v>
      </c>
    </row>
    <row r="20" spans="1:6" ht="14" customHeight="1" thickBot="1">
      <c r="A20" s="355"/>
      <c r="B20" s="326"/>
      <c r="C20" s="326"/>
      <c r="D20" s="349"/>
      <c r="E20" s="155" t="s">
        <v>29</v>
      </c>
      <c r="F20" s="150" t="s">
        <v>407</v>
      </c>
    </row>
    <row r="21" spans="1:6" ht="14" customHeight="1" thickBot="1">
      <c r="A21" s="422" t="s">
        <v>3</v>
      </c>
      <c r="B21" s="331" t="s">
        <v>14</v>
      </c>
      <c r="C21" s="389" t="s">
        <v>15</v>
      </c>
      <c r="D21" s="133" t="s">
        <v>86</v>
      </c>
      <c r="E21" s="154" t="s">
        <v>37</v>
      </c>
      <c r="F21" s="149" t="s">
        <v>411</v>
      </c>
    </row>
    <row r="22" spans="1:6" ht="14" customHeight="1" thickBot="1">
      <c r="A22" s="404"/>
      <c r="B22" s="332"/>
      <c r="C22" s="361"/>
      <c r="D22" s="233" t="s">
        <v>101</v>
      </c>
      <c r="E22" s="135" t="s">
        <v>110</v>
      </c>
      <c r="F22" s="149" t="s">
        <v>145</v>
      </c>
    </row>
    <row r="23" spans="1:6" ht="16" thickBot="1">
      <c r="A23" s="404"/>
      <c r="B23" s="332"/>
      <c r="C23" s="361"/>
      <c r="D23" s="133" t="s">
        <v>243</v>
      </c>
      <c r="E23" s="135" t="s">
        <v>202</v>
      </c>
      <c r="F23" s="149" t="s">
        <v>145</v>
      </c>
    </row>
    <row r="24" spans="1:6" ht="16" thickBot="1">
      <c r="A24" s="404"/>
      <c r="B24" s="332"/>
      <c r="C24" s="361"/>
      <c r="D24" s="182" t="s">
        <v>245</v>
      </c>
      <c r="E24" s="135" t="s">
        <v>201</v>
      </c>
      <c r="F24" s="149" t="s">
        <v>145</v>
      </c>
    </row>
    <row r="25" spans="1:6" ht="16" thickBot="1">
      <c r="A25" s="405"/>
      <c r="B25" s="335"/>
      <c r="C25" s="390"/>
      <c r="D25" s="133" t="s">
        <v>20</v>
      </c>
      <c r="E25" s="238" t="s">
        <v>108</v>
      </c>
      <c r="F25" s="149" t="s">
        <v>145</v>
      </c>
    </row>
    <row r="26" spans="1:6" ht="17" thickBot="1">
      <c r="A26" s="427" t="s">
        <v>2</v>
      </c>
      <c r="B26" s="432" t="s">
        <v>14</v>
      </c>
      <c r="C26" s="345" t="s">
        <v>8</v>
      </c>
      <c r="D26" s="65" t="s">
        <v>86</v>
      </c>
      <c r="E26" s="63" t="s">
        <v>504</v>
      </c>
      <c r="F26" s="150"/>
    </row>
    <row r="27" spans="1:6" ht="16" thickBot="1">
      <c r="A27" s="406"/>
      <c r="B27" s="311"/>
      <c r="C27" s="346"/>
      <c r="D27" s="235" t="s">
        <v>101</v>
      </c>
      <c r="E27" s="151" t="s">
        <v>110</v>
      </c>
      <c r="F27" s="150" t="s">
        <v>145</v>
      </c>
    </row>
    <row r="28" spans="1:6" ht="16" thickBot="1">
      <c r="A28" s="406"/>
      <c r="B28" s="311"/>
      <c r="C28" s="346"/>
      <c r="D28" s="173" t="s">
        <v>243</v>
      </c>
      <c r="E28" s="151" t="s">
        <v>368</v>
      </c>
      <c r="F28" s="150" t="s">
        <v>29</v>
      </c>
    </row>
    <row r="29" spans="1:6" ht="16" thickBot="1">
      <c r="A29" s="406"/>
      <c r="B29" s="311"/>
      <c r="C29" s="346"/>
      <c r="D29" s="173" t="s">
        <v>245</v>
      </c>
      <c r="E29" s="151" t="s">
        <v>384</v>
      </c>
      <c r="F29" s="150" t="s">
        <v>201</v>
      </c>
    </row>
    <row r="30" spans="1:6" ht="16" thickBot="1">
      <c r="A30" s="406"/>
      <c r="B30" s="311"/>
      <c r="C30" s="346"/>
      <c r="D30" s="173" t="s">
        <v>20</v>
      </c>
      <c r="E30" s="66" t="s">
        <v>492</v>
      </c>
      <c r="F30" s="150" t="s">
        <v>145</v>
      </c>
    </row>
    <row r="31" spans="1:6" ht="16" thickBot="1">
      <c r="A31" s="407" t="s">
        <v>42</v>
      </c>
      <c r="B31" s="423" t="s">
        <v>467</v>
      </c>
      <c r="C31" s="360" t="s">
        <v>16</v>
      </c>
      <c r="D31" s="133" t="s">
        <v>86</v>
      </c>
      <c r="E31" s="135" t="s">
        <v>241</v>
      </c>
      <c r="F31" s="149" t="s">
        <v>37</v>
      </c>
    </row>
    <row r="32" spans="1:6" ht="16" thickBot="1">
      <c r="A32" s="404"/>
      <c r="B32" s="424"/>
      <c r="C32" s="361"/>
      <c r="D32" s="233" t="s">
        <v>101</v>
      </c>
      <c r="E32" s="135" t="s">
        <v>376</v>
      </c>
      <c r="F32" s="149" t="s">
        <v>145</v>
      </c>
    </row>
    <row r="33" spans="1:7" ht="16" thickBot="1">
      <c r="A33" s="404"/>
      <c r="B33" s="424"/>
      <c r="C33" s="361"/>
      <c r="D33" s="133" t="s">
        <v>243</v>
      </c>
      <c r="E33" s="135" t="s">
        <v>202</v>
      </c>
      <c r="F33" s="149" t="s">
        <v>145</v>
      </c>
    </row>
    <row r="34" spans="1:7" ht="16" thickBot="1">
      <c r="A34" s="404"/>
      <c r="B34" s="424"/>
      <c r="C34" s="361"/>
      <c r="D34" s="182" t="s">
        <v>245</v>
      </c>
      <c r="E34" s="260" t="s">
        <v>201</v>
      </c>
      <c r="F34" s="234" t="s">
        <v>145</v>
      </c>
    </row>
    <row r="35" spans="1:7" ht="16" thickBot="1">
      <c r="A35" s="426"/>
      <c r="B35" s="425"/>
      <c r="C35" s="362"/>
      <c r="D35" s="133" t="s">
        <v>20</v>
      </c>
      <c r="E35" s="239" t="s">
        <v>145</v>
      </c>
      <c r="F35" s="234" t="s">
        <v>145</v>
      </c>
    </row>
    <row r="36" spans="1:7" ht="15" customHeight="1" thickBot="1">
      <c r="A36" s="406" t="s">
        <v>444</v>
      </c>
      <c r="B36" s="311" t="s">
        <v>64</v>
      </c>
      <c r="C36" s="311" t="s">
        <v>16</v>
      </c>
      <c r="D36" s="420" t="s">
        <v>44</v>
      </c>
      <c r="E36" s="151" t="s">
        <v>110</v>
      </c>
      <c r="F36" s="150" t="s">
        <v>145</v>
      </c>
    </row>
    <row r="37" spans="1:7" ht="16" thickBot="1">
      <c r="A37" s="406"/>
      <c r="B37" s="311"/>
      <c r="C37" s="311"/>
      <c r="D37" s="421"/>
      <c r="E37" s="151" t="s">
        <v>470</v>
      </c>
      <c r="F37" s="150" t="s">
        <v>145</v>
      </c>
    </row>
    <row r="38" spans="1:7" ht="16" thickBot="1">
      <c r="A38" s="367" t="s">
        <v>43</v>
      </c>
      <c r="B38" s="428" t="s">
        <v>64</v>
      </c>
      <c r="C38" s="430" t="s">
        <v>8</v>
      </c>
      <c r="D38" s="415" t="s">
        <v>44</v>
      </c>
      <c r="E38" s="260" t="s">
        <v>151</v>
      </c>
      <c r="F38" s="149" t="s">
        <v>145</v>
      </c>
    </row>
    <row r="39" spans="1:7" ht="16" thickBot="1">
      <c r="A39" s="338"/>
      <c r="B39" s="429"/>
      <c r="C39" s="431"/>
      <c r="D39" s="416"/>
      <c r="E39" s="157" t="s">
        <v>346</v>
      </c>
      <c r="F39" s="156"/>
    </row>
    <row r="41" spans="1:7">
      <c r="A41" s="209" t="s">
        <v>505</v>
      </c>
      <c r="D41" s="56"/>
      <c r="E41" s="159"/>
      <c r="F41" s="111"/>
    </row>
    <row r="42" spans="1:7" ht="32">
      <c r="A42" s="281" t="s">
        <v>537</v>
      </c>
      <c r="B42" s="30" t="s">
        <v>12</v>
      </c>
      <c r="C42" s="30" t="s">
        <v>72</v>
      </c>
      <c r="D42" s="160"/>
      <c r="E42" s="36"/>
      <c r="F42" s="161"/>
    </row>
    <row r="43" spans="1:7">
      <c r="A43" s="36" t="s">
        <v>73</v>
      </c>
      <c r="B43" s="30" t="s">
        <v>65</v>
      </c>
      <c r="C43" s="30" t="s">
        <v>74</v>
      </c>
      <c r="D43" s="160"/>
      <c r="E43" s="161"/>
      <c r="F43" s="161"/>
    </row>
    <row r="44" spans="1:7">
      <c r="A44" s="36" t="s">
        <v>75</v>
      </c>
      <c r="B44" s="30" t="s">
        <v>12</v>
      </c>
      <c r="C44" s="30" t="s">
        <v>76</v>
      </c>
      <c r="D44" s="160"/>
      <c r="E44" s="161"/>
      <c r="F44" s="161"/>
    </row>
    <row r="45" spans="1:7" ht="16">
      <c r="A45" s="37" t="s">
        <v>98</v>
      </c>
      <c r="B45" s="31" t="s">
        <v>99</v>
      </c>
      <c r="C45" s="31" t="s">
        <v>496</v>
      </c>
      <c r="D45" s="160"/>
      <c r="E45" s="41"/>
      <c r="F45" s="41"/>
      <c r="G45" s="66"/>
    </row>
    <row r="46" spans="1:7">
      <c r="A46" s="36" t="s">
        <v>80</v>
      </c>
      <c r="B46" s="30" t="s">
        <v>64</v>
      </c>
      <c r="C46" s="30" t="s">
        <v>8</v>
      </c>
      <c r="D46" s="161"/>
      <c r="E46" s="160"/>
      <c r="F46" s="162"/>
    </row>
    <row r="47" spans="1:7">
      <c r="A47" s="36" t="s">
        <v>77</v>
      </c>
      <c r="B47" s="30" t="s">
        <v>78</v>
      </c>
      <c r="C47" s="30" t="s">
        <v>79</v>
      </c>
      <c r="D47" s="161"/>
      <c r="E47" s="30"/>
      <c r="F47" s="162"/>
    </row>
    <row r="48" spans="1:7" s="56" customFormat="1">
      <c r="A48" s="210" t="s">
        <v>486</v>
      </c>
      <c r="B48" s="164" t="s">
        <v>84</v>
      </c>
      <c r="C48" s="164" t="s">
        <v>84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106</v>
      </c>
      <c r="B50" s="28"/>
      <c r="C50" s="28"/>
      <c r="D50" s="56"/>
      <c r="F50" s="33"/>
    </row>
    <row r="51" spans="1:6">
      <c r="A51" s="36" t="s">
        <v>38</v>
      </c>
      <c r="B51" s="30" t="s">
        <v>81</v>
      </c>
      <c r="C51" s="30" t="s">
        <v>82</v>
      </c>
      <c r="D51" s="160"/>
      <c r="E51" s="30"/>
      <c r="F51" s="162"/>
    </row>
    <row r="52" spans="1:6">
      <c r="A52" s="36" t="s">
        <v>83</v>
      </c>
      <c r="B52" s="30" t="s">
        <v>84</v>
      </c>
      <c r="C52" s="30" t="s">
        <v>84</v>
      </c>
      <c r="D52" s="160"/>
      <c r="E52" s="30"/>
      <c r="F52" s="161"/>
    </row>
    <row r="53" spans="1:6" ht="16">
      <c r="A53" s="37" t="s">
        <v>248</v>
      </c>
      <c r="B53" s="31" t="s">
        <v>97</v>
      </c>
      <c r="C53" s="31" t="s">
        <v>96</v>
      </c>
      <c r="D53" s="161"/>
      <c r="E53" s="30"/>
      <c r="F53" s="161"/>
    </row>
    <row r="54" spans="1:6">
      <c r="A54" s="231" t="s">
        <v>506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14" zoomScale="120" zoomScaleNormal="120" zoomScalePageLayoutView="150" workbookViewId="0">
      <selection activeCell="E23" sqref="E23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07" t="s">
        <v>9</v>
      </c>
      <c r="B1" s="307"/>
      <c r="C1" s="307"/>
      <c r="D1" s="307"/>
      <c r="E1" s="307"/>
      <c r="F1" s="307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81" t="s">
        <v>0</v>
      </c>
      <c r="B6" s="331" t="s">
        <v>7</v>
      </c>
      <c r="C6" s="331" t="s">
        <v>8</v>
      </c>
      <c r="D6" s="129" t="s">
        <v>387</v>
      </c>
      <c r="E6" s="268" t="s">
        <v>369</v>
      </c>
      <c r="F6" s="297" t="s">
        <v>539</v>
      </c>
      <c r="J6" s="222"/>
      <c r="K6" s="222"/>
      <c r="L6" s="222"/>
      <c r="M6" s="223"/>
      <c r="N6" s="221"/>
    </row>
    <row r="7" spans="1:14" ht="14" customHeight="1" thickBot="1">
      <c r="A7" s="385"/>
      <c r="B7" s="332"/>
      <c r="C7" s="332"/>
      <c r="D7" s="129" t="s">
        <v>459</v>
      </c>
      <c r="E7" s="267" t="s">
        <v>507</v>
      </c>
      <c r="F7" s="167" t="s">
        <v>237</v>
      </c>
      <c r="I7" s="333"/>
      <c r="J7" s="222"/>
      <c r="K7" s="222"/>
      <c r="L7" s="222"/>
      <c r="M7" s="223"/>
      <c r="N7" s="221"/>
    </row>
    <row r="8" spans="1:14" ht="14" customHeight="1" thickBot="1">
      <c r="A8" s="382"/>
      <c r="B8" s="335"/>
      <c r="C8" s="335"/>
      <c r="D8" s="129" t="s">
        <v>25</v>
      </c>
      <c r="E8" s="154" t="s">
        <v>249</v>
      </c>
      <c r="F8" s="149" t="s">
        <v>95</v>
      </c>
      <c r="I8" s="334"/>
      <c r="J8" s="222"/>
      <c r="K8" s="222"/>
      <c r="L8" s="222"/>
      <c r="M8" s="223"/>
      <c r="N8" s="221"/>
    </row>
    <row r="9" spans="1:14" ht="14" customHeight="1" thickBot="1">
      <c r="A9" s="354" t="s">
        <v>32</v>
      </c>
      <c r="B9" s="334" t="s">
        <v>443</v>
      </c>
      <c r="C9" s="334" t="s">
        <v>466</v>
      </c>
      <c r="E9" s="151" t="s">
        <v>145</v>
      </c>
      <c r="F9" s="150" t="s">
        <v>145</v>
      </c>
      <c r="J9" s="222"/>
      <c r="K9" s="222"/>
      <c r="L9" s="222"/>
      <c r="M9" s="223"/>
      <c r="N9" s="221"/>
    </row>
    <row r="10" spans="1:14" ht="14" customHeight="1" thickBot="1">
      <c r="A10" s="355"/>
      <c r="B10" s="336"/>
      <c r="C10" s="336"/>
      <c r="D10" s="56" t="s">
        <v>25</v>
      </c>
      <c r="E10" s="241" t="s">
        <v>95</v>
      </c>
      <c r="F10" s="150" t="s">
        <v>145</v>
      </c>
      <c r="J10" s="222"/>
      <c r="K10" s="222"/>
      <c r="L10" s="222"/>
      <c r="M10" s="223"/>
      <c r="N10" s="221"/>
    </row>
    <row r="11" spans="1:14" ht="14" customHeight="1" thickBot="1">
      <c r="A11" s="381" t="s">
        <v>40</v>
      </c>
      <c r="B11" s="331" t="s">
        <v>11</v>
      </c>
      <c r="C11" s="331" t="s">
        <v>8</v>
      </c>
      <c r="D11" s="391" t="s">
        <v>44</v>
      </c>
      <c r="E11" s="135" t="s">
        <v>498</v>
      </c>
      <c r="F11" s="149" t="s">
        <v>479</v>
      </c>
      <c r="J11" s="222"/>
      <c r="K11" s="222"/>
      <c r="L11" s="222"/>
      <c r="M11" s="223"/>
      <c r="N11" s="221"/>
    </row>
    <row r="12" spans="1:14" ht="14" customHeight="1" thickBot="1">
      <c r="A12" s="382"/>
      <c r="B12" s="335"/>
      <c r="C12" s="335"/>
      <c r="D12" s="392"/>
      <c r="E12" s="242" t="s">
        <v>88</v>
      </c>
      <c r="F12" s="149" t="s">
        <v>145</v>
      </c>
      <c r="J12" s="222"/>
      <c r="K12" s="222"/>
      <c r="L12" s="222"/>
      <c r="M12" s="223"/>
      <c r="N12" s="221"/>
    </row>
    <row r="13" spans="1:14" ht="14" customHeight="1" thickBot="1">
      <c r="A13" s="353" t="s">
        <v>70</v>
      </c>
      <c r="B13" s="324" t="s">
        <v>12</v>
      </c>
      <c r="C13" s="324" t="s">
        <v>13</v>
      </c>
      <c r="D13" s="321" t="s">
        <v>94</v>
      </c>
      <c r="E13" s="258" t="s">
        <v>533</v>
      </c>
      <c r="F13" s="150" t="s">
        <v>145</v>
      </c>
      <c r="J13" s="222"/>
      <c r="K13" s="222"/>
      <c r="L13" s="222"/>
      <c r="M13" s="223"/>
      <c r="N13" s="221"/>
    </row>
    <row r="14" spans="1:14" ht="14" customHeight="1" thickBot="1">
      <c r="A14" s="354"/>
      <c r="B14" s="325"/>
      <c r="C14" s="325"/>
      <c r="D14" s="322"/>
      <c r="E14" s="258" t="s">
        <v>87</v>
      </c>
      <c r="F14" s="150" t="s">
        <v>145</v>
      </c>
      <c r="J14" s="222"/>
      <c r="K14" s="222"/>
      <c r="L14" s="222"/>
      <c r="M14" s="223"/>
      <c r="N14" s="221"/>
    </row>
    <row r="15" spans="1:14" ht="14" customHeight="1" thickBot="1">
      <c r="A15" s="355"/>
      <c r="B15" s="326"/>
      <c r="C15" s="326"/>
      <c r="D15" s="323"/>
      <c r="E15" s="258" t="s">
        <v>529</v>
      </c>
      <c r="F15" s="150" t="s">
        <v>145</v>
      </c>
      <c r="J15" s="222"/>
      <c r="K15" s="222"/>
      <c r="L15" s="222"/>
      <c r="M15" s="223"/>
      <c r="N15" s="221"/>
    </row>
    <row r="16" spans="1:14" ht="14" customHeight="1" thickBot="1">
      <c r="A16" s="381" t="s">
        <v>3</v>
      </c>
      <c r="B16" s="331" t="s">
        <v>14</v>
      </c>
      <c r="C16" s="195"/>
      <c r="D16" s="129" t="s">
        <v>387</v>
      </c>
      <c r="E16" s="242" t="s">
        <v>369</v>
      </c>
      <c r="F16" s="149" t="s">
        <v>372</v>
      </c>
      <c r="J16" s="222"/>
      <c r="K16" s="222"/>
      <c r="L16" s="222"/>
      <c r="M16" s="223"/>
      <c r="N16" s="221"/>
    </row>
    <row r="17" spans="1:14" ht="14" customHeight="1" thickBot="1">
      <c r="A17" s="385"/>
      <c r="B17" s="332"/>
      <c r="C17" s="193" t="s">
        <v>465</v>
      </c>
      <c r="D17" s="129" t="s">
        <v>459</v>
      </c>
      <c r="E17" s="295" t="s">
        <v>145</v>
      </c>
      <c r="F17" s="234" t="s">
        <v>145</v>
      </c>
      <c r="J17" s="222"/>
      <c r="K17" s="222"/>
      <c r="L17" s="222"/>
      <c r="M17" s="223"/>
      <c r="N17" s="221"/>
    </row>
    <row r="18" spans="1:14" ht="14" customHeight="1" thickBot="1">
      <c r="A18" s="382"/>
      <c r="B18" s="332"/>
      <c r="C18" s="193"/>
      <c r="D18" s="129" t="s">
        <v>25</v>
      </c>
      <c r="E18" s="154" t="s">
        <v>28</v>
      </c>
      <c r="F18" s="234" t="s">
        <v>88</v>
      </c>
      <c r="J18" s="222"/>
      <c r="K18" s="222"/>
      <c r="L18" s="222"/>
      <c r="M18" s="223"/>
      <c r="N18" s="221"/>
    </row>
    <row r="19" spans="1:14" ht="14" customHeight="1" thickBot="1">
      <c r="A19" s="435" t="s">
        <v>2</v>
      </c>
      <c r="B19" s="443" t="s">
        <v>14</v>
      </c>
      <c r="C19" s="446" t="s">
        <v>8</v>
      </c>
      <c r="D19" s="104" t="s">
        <v>387</v>
      </c>
      <c r="E19" s="151" t="s">
        <v>372</v>
      </c>
      <c r="F19" s="253" t="s">
        <v>369</v>
      </c>
      <c r="J19" s="222"/>
      <c r="K19" s="222"/>
      <c r="L19" s="222"/>
      <c r="M19" s="223"/>
      <c r="N19" s="221"/>
    </row>
    <row r="20" spans="1:14" ht="14" customHeight="1" thickBot="1">
      <c r="A20" s="349"/>
      <c r="B20" s="444"/>
      <c r="C20" s="447"/>
      <c r="D20" s="56" t="s">
        <v>459</v>
      </c>
      <c r="E20" s="258" t="s">
        <v>507</v>
      </c>
      <c r="F20" s="150" t="s">
        <v>145</v>
      </c>
      <c r="G20" s="201"/>
      <c r="J20" s="221"/>
      <c r="K20" s="221"/>
      <c r="L20" s="221"/>
      <c r="M20" s="223"/>
      <c r="N20" s="221"/>
    </row>
    <row r="21" spans="1:14" ht="14" customHeight="1" thickBot="1">
      <c r="A21" s="442"/>
      <c r="B21" s="445"/>
      <c r="C21" s="448"/>
      <c r="D21" s="56" t="s">
        <v>25</v>
      </c>
      <c r="E21" s="151" t="s">
        <v>95</v>
      </c>
      <c r="F21" s="150" t="s">
        <v>145</v>
      </c>
      <c r="G21" s="201"/>
      <c r="J21" s="221"/>
      <c r="K21" s="221"/>
      <c r="L21" s="221"/>
      <c r="M21" s="223"/>
      <c r="N21" s="221"/>
    </row>
    <row r="22" spans="1:14" ht="14" customHeight="1" thickBot="1">
      <c r="A22" s="404" t="s">
        <v>42</v>
      </c>
      <c r="B22" s="438" t="s">
        <v>467</v>
      </c>
      <c r="C22" s="449" t="s">
        <v>16</v>
      </c>
      <c r="D22" s="129" t="s">
        <v>387</v>
      </c>
      <c r="E22" s="206" t="s">
        <v>369</v>
      </c>
      <c r="F22" s="254" t="s">
        <v>497</v>
      </c>
      <c r="J22" s="221"/>
      <c r="K22" s="221"/>
      <c r="L22" s="221"/>
      <c r="M22" s="223"/>
      <c r="N22" s="221"/>
    </row>
    <row r="23" spans="1:14" ht="14" customHeight="1" thickBot="1">
      <c r="A23" s="404"/>
      <c r="B23" s="438"/>
      <c r="C23" s="449"/>
      <c r="D23" s="129" t="s">
        <v>459</v>
      </c>
      <c r="E23" s="260" t="s">
        <v>507</v>
      </c>
      <c r="F23" s="234" t="s">
        <v>145</v>
      </c>
      <c r="J23" s="222"/>
      <c r="K23" s="222"/>
      <c r="L23" s="222"/>
      <c r="M23" s="225"/>
      <c r="N23" s="221"/>
    </row>
    <row r="24" spans="1:14" ht="14" customHeight="1" thickBot="1">
      <c r="A24" s="404"/>
      <c r="B24" s="438"/>
      <c r="C24" s="449"/>
      <c r="D24" s="172" t="s">
        <v>25</v>
      </c>
      <c r="E24" s="248" t="s">
        <v>468</v>
      </c>
      <c r="F24" s="234" t="s">
        <v>145</v>
      </c>
      <c r="J24" s="222"/>
      <c r="K24" s="222"/>
      <c r="L24" s="222"/>
      <c r="M24" s="225"/>
      <c r="N24" s="221"/>
    </row>
    <row r="25" spans="1:14" ht="16" thickBot="1">
      <c r="A25" s="408" t="s">
        <v>444</v>
      </c>
      <c r="B25" s="436" t="s">
        <v>64</v>
      </c>
      <c r="C25" s="379" t="s">
        <v>16</v>
      </c>
      <c r="D25" s="440" t="s">
        <v>44</v>
      </c>
      <c r="E25" s="151" t="s">
        <v>89</v>
      </c>
      <c r="F25" s="150" t="s">
        <v>196</v>
      </c>
    </row>
    <row r="26" spans="1:14" ht="16" thickBot="1">
      <c r="A26" s="409"/>
      <c r="B26" s="437"/>
      <c r="C26" s="380"/>
      <c r="D26" s="441"/>
      <c r="E26" s="296" t="s">
        <v>145</v>
      </c>
      <c r="F26" s="150" t="s">
        <v>145</v>
      </c>
    </row>
    <row r="27" spans="1:14" ht="16" thickBot="1">
      <c r="A27" s="404" t="s">
        <v>43</v>
      </c>
      <c r="B27" s="438" t="s">
        <v>64</v>
      </c>
      <c r="C27" s="399" t="s">
        <v>8</v>
      </c>
      <c r="D27" s="413" t="s">
        <v>44</v>
      </c>
      <c r="E27" s="135"/>
      <c r="F27" s="255"/>
    </row>
    <row r="28" spans="1:14" ht="16" thickBot="1">
      <c r="A28" s="412"/>
      <c r="B28" s="398"/>
      <c r="C28" s="370"/>
      <c r="D28" s="439"/>
      <c r="E28" s="285" t="s">
        <v>538</v>
      </c>
      <c r="F28" s="279"/>
    </row>
    <row r="30" spans="1:14">
      <c r="A30" s="209" t="s">
        <v>105</v>
      </c>
      <c r="E30" s="159" t="s">
        <v>324</v>
      </c>
      <c r="F30" s="159" t="s">
        <v>325</v>
      </c>
    </row>
    <row r="31" spans="1:14" ht="32">
      <c r="A31" s="282" t="s">
        <v>537</v>
      </c>
      <c r="B31" s="164" t="s">
        <v>12</v>
      </c>
      <c r="C31" s="164" t="s">
        <v>72</v>
      </c>
      <c r="D31" s="160"/>
      <c r="E31" s="210"/>
      <c r="F31" s="160"/>
    </row>
    <row r="32" spans="1:14">
      <c r="A32" s="210" t="s">
        <v>73</v>
      </c>
      <c r="B32" s="164" t="s">
        <v>65</v>
      </c>
      <c r="C32" s="164" t="s">
        <v>74</v>
      </c>
      <c r="D32" s="160"/>
      <c r="E32" s="160"/>
      <c r="F32" s="160"/>
    </row>
    <row r="33" spans="1:6">
      <c r="A33" s="210" t="s">
        <v>75</v>
      </c>
      <c r="B33" s="164" t="s">
        <v>12</v>
      </c>
      <c r="C33" s="164" t="s">
        <v>76</v>
      </c>
      <c r="D33" s="160"/>
      <c r="F33" s="160"/>
    </row>
    <row r="34" spans="1:6" ht="16">
      <c r="A34" s="211" t="s">
        <v>98</v>
      </c>
      <c r="B34" s="165" t="s">
        <v>99</v>
      </c>
      <c r="C34" s="165" t="s">
        <v>496</v>
      </c>
      <c r="D34" s="160"/>
      <c r="E34" s="160"/>
      <c r="F34" s="160"/>
    </row>
    <row r="35" spans="1:6">
      <c r="A35" s="210" t="s">
        <v>80</v>
      </c>
      <c r="B35" s="164" t="s">
        <v>64</v>
      </c>
      <c r="C35" s="164" t="s">
        <v>8</v>
      </c>
      <c r="D35" s="160"/>
      <c r="F35" s="169"/>
    </row>
    <row r="36" spans="1:6">
      <c r="A36" s="210" t="s">
        <v>77</v>
      </c>
      <c r="B36" s="164" t="s">
        <v>78</v>
      </c>
      <c r="C36" s="164" t="s">
        <v>79</v>
      </c>
      <c r="D36" s="160"/>
      <c r="E36" s="164"/>
      <c r="F36" s="169"/>
    </row>
    <row r="37" spans="1:6">
      <c r="A37" s="210" t="s">
        <v>486</v>
      </c>
      <c r="B37" s="164" t="s">
        <v>84</v>
      </c>
      <c r="C37" s="164" t="s">
        <v>84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106</v>
      </c>
      <c r="B39" s="54"/>
      <c r="C39" s="54"/>
      <c r="F39" s="215"/>
    </row>
    <row r="40" spans="1:6">
      <c r="A40" s="210" t="s">
        <v>38</v>
      </c>
      <c r="B40" s="164" t="s">
        <v>81</v>
      </c>
      <c r="C40" s="164" t="s">
        <v>82</v>
      </c>
      <c r="D40" s="160"/>
      <c r="E40" s="160"/>
      <c r="F40" s="169"/>
    </row>
    <row r="41" spans="1:6">
      <c r="A41" s="210" t="s">
        <v>83</v>
      </c>
      <c r="B41" s="164" t="s">
        <v>84</v>
      </c>
      <c r="C41" s="164" t="s">
        <v>84</v>
      </c>
      <c r="D41" s="160"/>
      <c r="E41" s="164"/>
      <c r="F41" s="160"/>
    </row>
    <row r="42" spans="1:6" ht="16">
      <c r="A42" s="211" t="s">
        <v>248</v>
      </c>
      <c r="B42" s="165" t="s">
        <v>97</v>
      </c>
      <c r="C42" s="165" t="s">
        <v>96</v>
      </c>
      <c r="D42" s="160"/>
      <c r="E42" s="164"/>
      <c r="F42" s="160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topLeftCell="A17" zoomScale="120" zoomScaleNormal="120" zoomScalePageLayoutView="150" workbookViewId="0">
      <selection activeCell="E28" sqref="E2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07" t="s">
        <v>9</v>
      </c>
      <c r="B1" s="307"/>
      <c r="C1" s="307"/>
      <c r="D1" s="307"/>
      <c r="E1" s="307"/>
      <c r="F1" s="307"/>
    </row>
    <row r="2" spans="1:8" ht="21">
      <c r="A2" s="196" t="s">
        <v>10</v>
      </c>
      <c r="B2" s="306" t="str">
        <f>Administration!A15</f>
        <v>Arts, Media &amp; Communication Studies</v>
      </c>
      <c r="C2" s="306"/>
      <c r="D2" s="306"/>
      <c r="E2" s="306"/>
      <c r="F2" s="56" t="str">
        <f>Administration!B15</f>
        <v>Priscilla Mora</v>
      </c>
    </row>
    <row r="3" spans="1:8" ht="16" thickBot="1"/>
    <row r="4" spans="1:8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81" t="s">
        <v>0</v>
      </c>
      <c r="B6" s="331" t="s">
        <v>7</v>
      </c>
      <c r="C6" s="331" t="s">
        <v>8</v>
      </c>
      <c r="D6" s="133" t="s">
        <v>430</v>
      </c>
      <c r="E6" s="268" t="s">
        <v>431</v>
      </c>
      <c r="F6" s="154"/>
    </row>
    <row r="7" spans="1:8" ht="14" customHeight="1" thickBot="1">
      <c r="A7" s="385"/>
      <c r="B7" s="332"/>
      <c r="C7" s="332"/>
      <c r="D7" s="133" t="s">
        <v>432</v>
      </c>
      <c r="E7" s="268" t="s">
        <v>434</v>
      </c>
      <c r="F7" s="261" t="s">
        <v>400</v>
      </c>
    </row>
    <row r="8" spans="1:8" ht="14" customHeight="1" thickBot="1">
      <c r="A8" s="385"/>
      <c r="B8" s="332"/>
      <c r="C8" s="332"/>
      <c r="D8" s="129" t="s">
        <v>385</v>
      </c>
      <c r="E8" s="135" t="s">
        <v>403</v>
      </c>
      <c r="F8" s="264" t="s">
        <v>481</v>
      </c>
    </row>
    <row r="9" spans="1:8" ht="14" customHeight="1" thickBot="1">
      <c r="A9" s="353" t="s">
        <v>32</v>
      </c>
      <c r="B9" s="333" t="s">
        <v>443</v>
      </c>
      <c r="C9" s="333" t="s">
        <v>465</v>
      </c>
      <c r="D9" s="56" t="s">
        <v>430</v>
      </c>
      <c r="E9" s="155" t="s">
        <v>375</v>
      </c>
      <c r="F9" s="150" t="s">
        <v>431</v>
      </c>
    </row>
    <row r="10" spans="1:8" ht="14" customHeight="1" thickBot="1">
      <c r="A10" s="354"/>
      <c r="B10" s="334"/>
      <c r="C10" s="334"/>
      <c r="D10" s="243" t="s">
        <v>432</v>
      </c>
      <c r="E10" s="249" t="s">
        <v>469</v>
      </c>
      <c r="F10" s="150" t="s">
        <v>145</v>
      </c>
    </row>
    <row r="11" spans="1:8" ht="14" customHeight="1" thickBot="1">
      <c r="A11" s="355"/>
      <c r="B11" s="336"/>
      <c r="C11" s="336"/>
      <c r="D11" s="244" t="s">
        <v>385</v>
      </c>
      <c r="E11" s="270" t="s">
        <v>361</v>
      </c>
      <c r="F11" s="259" t="s">
        <v>489</v>
      </c>
    </row>
    <row r="12" spans="1:8" ht="14" customHeight="1" thickBot="1">
      <c r="A12" s="381" t="s">
        <v>40</v>
      </c>
      <c r="B12" s="331" t="s">
        <v>11</v>
      </c>
      <c r="C12" s="331" t="s">
        <v>8</v>
      </c>
      <c r="D12" s="391" t="s">
        <v>44</v>
      </c>
      <c r="E12" s="135" t="s">
        <v>435</v>
      </c>
      <c r="F12" s="149" t="s">
        <v>490</v>
      </c>
    </row>
    <row r="13" spans="1:8" ht="14" customHeight="1" thickBot="1">
      <c r="A13" s="382"/>
      <c r="B13" s="335"/>
      <c r="C13" s="335"/>
      <c r="D13" s="392"/>
      <c r="E13" s="135" t="s">
        <v>445</v>
      </c>
      <c r="F13" s="149" t="s">
        <v>145</v>
      </c>
    </row>
    <row r="14" spans="1:8" ht="14" customHeight="1" thickBot="1">
      <c r="A14" s="353" t="s">
        <v>70</v>
      </c>
      <c r="B14" s="324" t="s">
        <v>12</v>
      </c>
      <c r="C14" s="324" t="s">
        <v>13</v>
      </c>
      <c r="D14" s="321" t="s">
        <v>204</v>
      </c>
      <c r="E14" s="155" t="s">
        <v>377</v>
      </c>
      <c r="F14" s="150" t="s">
        <v>145</v>
      </c>
    </row>
    <row r="15" spans="1:8" ht="14" customHeight="1" thickBot="1">
      <c r="A15" s="354"/>
      <c r="B15" s="325"/>
      <c r="C15" s="325"/>
      <c r="D15" s="322"/>
      <c r="E15" s="151" t="s">
        <v>93</v>
      </c>
      <c r="F15" s="150" t="s">
        <v>145</v>
      </c>
      <c r="H15" s="55"/>
    </row>
    <row r="16" spans="1:8" ht="14" customHeight="1" thickBot="1">
      <c r="A16" s="354"/>
      <c r="B16" s="325"/>
      <c r="C16" s="325"/>
      <c r="D16" s="322"/>
      <c r="E16" s="151" t="s">
        <v>39</v>
      </c>
      <c r="F16" s="150" t="s">
        <v>491</v>
      </c>
      <c r="H16" s="55"/>
    </row>
    <row r="17" spans="1:8" ht="14" customHeight="1" thickBot="1">
      <c r="A17" s="422" t="s">
        <v>3</v>
      </c>
      <c r="B17" s="331" t="s">
        <v>14</v>
      </c>
      <c r="C17" s="389" t="s">
        <v>465</v>
      </c>
      <c r="D17" s="133" t="s">
        <v>430</v>
      </c>
      <c r="E17" s="268" t="s">
        <v>431</v>
      </c>
      <c r="F17" s="149" t="s">
        <v>145</v>
      </c>
    </row>
    <row r="18" spans="1:8" ht="14" customHeight="1" thickBot="1">
      <c r="A18" s="404"/>
      <c r="B18" s="332"/>
      <c r="C18" s="361"/>
      <c r="D18" s="133" t="s">
        <v>432</v>
      </c>
      <c r="E18" s="268" t="s">
        <v>434</v>
      </c>
      <c r="F18" s="149" t="s">
        <v>145</v>
      </c>
    </row>
    <row r="19" spans="1:8" ht="17" thickBot="1">
      <c r="A19" s="404"/>
      <c r="B19" s="332"/>
      <c r="C19" s="361"/>
      <c r="D19" s="129" t="s">
        <v>385</v>
      </c>
      <c r="E19" s="268" t="s">
        <v>71</v>
      </c>
      <c r="F19" s="149" t="s">
        <v>145</v>
      </c>
    </row>
    <row r="20" spans="1:8" ht="17" thickBot="1">
      <c r="A20" s="450" t="s">
        <v>2</v>
      </c>
      <c r="B20" s="324" t="s">
        <v>14</v>
      </c>
      <c r="C20" s="324" t="s">
        <v>8</v>
      </c>
      <c r="D20" s="56" t="s">
        <v>430</v>
      </c>
      <c r="E20" s="263" t="s">
        <v>431</v>
      </c>
      <c r="F20" s="150" t="s">
        <v>145</v>
      </c>
    </row>
    <row r="21" spans="1:8" ht="16" thickBot="1">
      <c r="A21" s="451"/>
      <c r="B21" s="325"/>
      <c r="C21" s="325"/>
      <c r="D21" s="56" t="s">
        <v>432</v>
      </c>
      <c r="E21" s="258" t="s">
        <v>434</v>
      </c>
      <c r="F21" s="150" t="s">
        <v>145</v>
      </c>
    </row>
    <row r="22" spans="1:8" ht="16" thickBot="1">
      <c r="A22" s="452"/>
      <c r="B22" s="325"/>
      <c r="C22" s="326"/>
      <c r="D22" s="56" t="s">
        <v>385</v>
      </c>
      <c r="E22" s="258" t="s">
        <v>333</v>
      </c>
      <c r="F22" s="150" t="s">
        <v>145</v>
      </c>
    </row>
    <row r="23" spans="1:8" ht="16" thickBot="1">
      <c r="A23" s="453" t="s">
        <v>42</v>
      </c>
      <c r="B23" s="331" t="s">
        <v>467</v>
      </c>
      <c r="C23" s="454" t="s">
        <v>16</v>
      </c>
      <c r="D23" s="186" t="s">
        <v>430</v>
      </c>
      <c r="E23" s="260" t="s">
        <v>431</v>
      </c>
      <c r="F23" s="149" t="s">
        <v>145</v>
      </c>
    </row>
    <row r="24" spans="1:8" ht="16" thickBot="1">
      <c r="A24" s="453"/>
      <c r="B24" s="332"/>
      <c r="C24" s="455"/>
      <c r="D24" s="184" t="s">
        <v>432</v>
      </c>
      <c r="E24" s="260" t="s">
        <v>434</v>
      </c>
      <c r="F24" s="277"/>
    </row>
    <row r="25" spans="1:8" ht="16" thickBot="1">
      <c r="A25" s="453"/>
      <c r="B25" s="364"/>
      <c r="C25" s="456"/>
      <c r="D25" s="185" t="s">
        <v>385</v>
      </c>
      <c r="E25" s="260" t="s">
        <v>481</v>
      </c>
      <c r="F25" s="149" t="s">
        <v>145</v>
      </c>
    </row>
    <row r="26" spans="1:8" ht="16" thickBot="1">
      <c r="A26" s="408" t="s">
        <v>444</v>
      </c>
      <c r="B26" s="410" t="s">
        <v>64</v>
      </c>
      <c r="C26" s="379" t="s">
        <v>16</v>
      </c>
      <c r="D26" s="458" t="s">
        <v>44</v>
      </c>
      <c r="E26" s="245" t="s">
        <v>436</v>
      </c>
      <c r="F26" s="150" t="s">
        <v>145</v>
      </c>
    </row>
    <row r="27" spans="1:8" ht="16" thickBot="1">
      <c r="A27" s="409"/>
      <c r="B27" s="411"/>
      <c r="C27" s="380"/>
      <c r="D27" s="459"/>
      <c r="E27" s="66"/>
      <c r="F27" s="246" t="s">
        <v>145</v>
      </c>
      <c r="H27" s="54"/>
    </row>
    <row r="28" spans="1:8" ht="16" thickBot="1">
      <c r="A28" s="404" t="s">
        <v>43</v>
      </c>
      <c r="B28" s="332" t="s">
        <v>64</v>
      </c>
      <c r="C28" s="399" t="s">
        <v>8</v>
      </c>
      <c r="D28" s="397" t="s">
        <v>44</v>
      </c>
      <c r="E28" s="260" t="s">
        <v>437</v>
      </c>
      <c r="F28" s="280"/>
    </row>
    <row r="29" spans="1:8" ht="16" thickBot="1">
      <c r="A29" s="412"/>
      <c r="B29" s="371"/>
      <c r="C29" s="370"/>
      <c r="D29" s="457"/>
      <c r="E29" s="157" t="s">
        <v>438</v>
      </c>
      <c r="F29" s="156" t="s">
        <v>145</v>
      </c>
      <c r="H29" s="54"/>
    </row>
    <row r="31" spans="1:8">
      <c r="A31" s="209" t="s">
        <v>505</v>
      </c>
      <c r="E31" s="159"/>
      <c r="F31" s="159"/>
    </row>
    <row r="32" spans="1:8" ht="32">
      <c r="A32" s="282" t="s">
        <v>537</v>
      </c>
      <c r="B32" s="164" t="s">
        <v>12</v>
      </c>
      <c r="C32" s="164" t="s">
        <v>72</v>
      </c>
      <c r="D32" s="160"/>
      <c r="E32" s="164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5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5"/>
      <c r="F34" s="160"/>
    </row>
    <row r="35" spans="1:6" ht="16">
      <c r="A35" s="211" t="s">
        <v>98</v>
      </c>
      <c r="B35" s="165" t="s">
        <v>99</v>
      </c>
      <c r="C35" s="165" t="s">
        <v>496</v>
      </c>
      <c r="D35" s="160"/>
      <c r="E35" s="165"/>
      <c r="F35" s="165"/>
    </row>
    <row r="36" spans="1:6">
      <c r="A36" s="210" t="s">
        <v>80</v>
      </c>
      <c r="B36" s="164" t="s">
        <v>64</v>
      </c>
      <c r="C36" s="164" t="s">
        <v>8</v>
      </c>
      <c r="D36" s="160"/>
      <c r="E36" s="160"/>
      <c r="F36" s="169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486</v>
      </c>
      <c r="B38" s="164" t="s">
        <v>84</v>
      </c>
      <c r="C38" s="164" t="s">
        <v>84</v>
      </c>
      <c r="D38" s="160"/>
      <c r="E38" s="164"/>
      <c r="F38" s="169"/>
    </row>
    <row r="39" spans="1:6">
      <c r="A39" s="210" t="s">
        <v>486</v>
      </c>
      <c r="B39" s="164" t="s">
        <v>84</v>
      </c>
      <c r="C39" s="164" t="s">
        <v>84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106</v>
      </c>
      <c r="B41" s="54"/>
      <c r="C41" s="54"/>
      <c r="F41" s="215"/>
    </row>
    <row r="42" spans="1:6">
      <c r="A42" s="210" t="s">
        <v>38</v>
      </c>
      <c r="B42" s="164" t="s">
        <v>81</v>
      </c>
      <c r="C42" s="164" t="s">
        <v>82</v>
      </c>
      <c r="D42" s="160"/>
      <c r="E42" s="210"/>
      <c r="F42" s="169"/>
    </row>
    <row r="43" spans="1:6">
      <c r="A43" s="210" t="s">
        <v>83</v>
      </c>
      <c r="B43" s="164" t="s">
        <v>84</v>
      </c>
      <c r="C43" s="164" t="s">
        <v>84</v>
      </c>
      <c r="D43" s="160"/>
      <c r="E43" s="164"/>
      <c r="F43" s="160"/>
    </row>
    <row r="44" spans="1:6" ht="16">
      <c r="A44" s="211" t="s">
        <v>248</v>
      </c>
      <c r="B44" s="165" t="s">
        <v>97</v>
      </c>
      <c r="C44" s="165" t="s">
        <v>96</v>
      </c>
      <c r="D44" s="160"/>
      <c r="E44" s="165"/>
      <c r="F44" s="165"/>
    </row>
    <row r="45" spans="1:6">
      <c r="A45" s="227" t="s">
        <v>455</v>
      </c>
      <c r="B45" s="228" t="s">
        <v>454</v>
      </c>
      <c r="C45" s="229" t="s">
        <v>456</v>
      </c>
      <c r="D45" s="231"/>
      <c r="E45" s="210"/>
      <c r="F45" s="160"/>
    </row>
    <row r="46" spans="1:6">
      <c r="A46" s="227" t="s">
        <v>506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2021-10-02T18:35:07Z</dcterms:modified>
</cp:coreProperties>
</file>