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oleblock/Documents/Academic Senate/Standing Committees/"/>
    </mc:Choice>
  </mc:AlternateContent>
  <xr:revisionPtr revIDLastSave="0" documentId="13_ncr:1_{0463AF49-4B0A-0541-AA2E-5B35E8238A78}" xr6:coauthVersionLast="36" xr6:coauthVersionMax="45" xr10:uidLastSave="{00000000-0000-0000-0000-000000000000}"/>
  <bookViews>
    <workbookView xWindow="3220" yWindow="600" windowWidth="25140" windowHeight="16280" tabRatio="816" firstSheet="6" activeTab="11" xr2:uid="{00000000-000D-0000-FFFF-FFFF00000000}"/>
  </bookViews>
  <sheets>
    <sheet name="Comm. Rep. from MDD" sheetId="10" r:id="rId1"/>
    <sheet name="Administration" sheetId="23" r:id="rId2"/>
    <sheet name="English &amp; Student Life" sheetId="5" r:id="rId3"/>
    <sheet name="ACCESS, Kin., Athletics, Math" sheetId="7" r:id="rId4"/>
    <sheet name="EATM, Life, Health Sci" sheetId="6" r:id="rId5"/>
    <sheet name="Physical Sci &amp; Career Ed" sheetId="24" r:id="rId6"/>
    <sheet name="Bus, Soc&amp;Bhv Sci,Child Dev,Lang" sheetId="22" r:id="rId7"/>
    <sheet name="Counsl,EOPS, Student Health Ctr" sheetId="2" r:id="rId8"/>
    <sheet name="Arts, Media, &amp; Comm Studies" sheetId="12" r:id="rId9"/>
    <sheet name="Inst Effectiveness &amp; Planning" sheetId="9" r:id="rId10"/>
    <sheet name="Academic Senate" sheetId="13" r:id="rId11"/>
    <sheet name="Curriculum" sheetId="14" r:id="rId12"/>
    <sheet name="EdCAP" sheetId="18" r:id="rId13"/>
    <sheet name="F-TCAP" sheetId="16" r:id="rId14"/>
    <sheet name="DE" sheetId="21" r:id="rId15"/>
    <sheet name="Fiscal Planning" sheetId="17" r:id="rId16"/>
    <sheet name="Professional Development" sheetId="15" r:id="rId17"/>
    <sheet name="SLO" sheetId="19" r:id="rId18"/>
    <sheet name="SEA" sheetId="20" r:id="rId19"/>
  </sheets>
  <definedNames>
    <definedName name="OLE_LINK1" localSheetId="0">'Comm. Rep. from MDD'!#REF!</definedName>
    <definedName name="_xlnm.Print_Area" localSheetId="2">'English &amp; Student Life'!$A$1:$E$15</definedName>
    <definedName name="_xlnm.Print_Area" localSheetId="13">'F-TCAP'!$A$2:$D$43</definedName>
  </definedNames>
  <calcPr calcId="181029"/>
</workbook>
</file>

<file path=xl/calcChain.xml><?xml version="1.0" encoding="utf-8"?>
<calcChain xmlns="http://schemas.openxmlformats.org/spreadsheetml/2006/main">
  <c r="D22" i="21" l="1"/>
  <c r="D25" i="21" l="1"/>
  <c r="D12" i="13"/>
  <c r="C12" i="13"/>
  <c r="C25" i="21" l="1"/>
  <c r="C39" i="16" l="1"/>
  <c r="D23" i="18" l="1"/>
  <c r="C23" i="18"/>
  <c r="C18" i="21" l="1"/>
  <c r="C17" i="21"/>
  <c r="C19" i="17"/>
  <c r="C6" i="21" l="1"/>
  <c r="D18" i="13" l="1"/>
  <c r="C18" i="13"/>
  <c r="C28" i="13"/>
  <c r="D24" i="13" l="1"/>
  <c r="B58" i="23" l="1"/>
  <c r="C17" i="17"/>
  <c r="C16" i="17"/>
  <c r="C15" i="17"/>
  <c r="D10" i="14" l="1"/>
  <c r="B43" i="23"/>
  <c r="C4" i="18"/>
  <c r="B47" i="23"/>
  <c r="B2" i="12"/>
  <c r="B2" i="22"/>
  <c r="B2" i="24"/>
  <c r="B2" i="6"/>
  <c r="B2" i="5"/>
  <c r="B2" i="2"/>
  <c r="B2" i="9"/>
  <c r="B2" i="7"/>
  <c r="D28" i="19"/>
  <c r="C28" i="19"/>
  <c r="D21" i="19"/>
  <c r="C21" i="19"/>
  <c r="D19" i="19"/>
  <c r="C19" i="19"/>
  <c r="D23" i="15"/>
  <c r="D22" i="15"/>
  <c r="C23" i="15"/>
  <c r="C22" i="15"/>
  <c r="D41" i="17"/>
  <c r="C41" i="17"/>
  <c r="D34" i="17"/>
  <c r="C34" i="17"/>
  <c r="C31" i="17"/>
  <c r="D31" i="17"/>
  <c r="D34" i="16"/>
  <c r="C34" i="16"/>
  <c r="D33" i="16"/>
  <c r="C33" i="16"/>
  <c r="D32" i="16"/>
  <c r="C32" i="16"/>
  <c r="D41" i="18"/>
  <c r="C41" i="18"/>
  <c r="D39" i="18"/>
  <c r="C39" i="18"/>
  <c r="D32" i="18"/>
  <c r="C32" i="18"/>
  <c r="D30" i="18"/>
  <c r="C30" i="18"/>
  <c r="D35" i="14"/>
  <c r="C35" i="14"/>
  <c r="D20" i="14"/>
  <c r="C20" i="14"/>
  <c r="D31" i="13"/>
  <c r="B64" i="23"/>
  <c r="B61" i="23"/>
  <c r="B40" i="23"/>
  <c r="C32" i="17"/>
  <c r="B52" i="23"/>
  <c r="D11" i="13"/>
  <c r="D29" i="19"/>
  <c r="C29" i="19"/>
  <c r="D27" i="19"/>
  <c r="D25" i="19"/>
  <c r="C25" i="19"/>
  <c r="D24" i="19"/>
  <c r="C24" i="19"/>
  <c r="D23" i="19"/>
  <c r="C23" i="19"/>
  <c r="D16" i="19"/>
  <c r="C16" i="19"/>
  <c r="D14" i="19"/>
  <c r="D26" i="19"/>
  <c r="C26" i="19"/>
  <c r="C14" i="19"/>
  <c r="D30" i="19"/>
  <c r="C30" i="19"/>
  <c r="C27" i="19"/>
  <c r="D12" i="19"/>
  <c r="C12" i="19"/>
  <c r="D11" i="19"/>
  <c r="C11" i="19"/>
  <c r="D43" i="17"/>
  <c r="C43" i="17"/>
  <c r="D42" i="17"/>
  <c r="C42" i="17"/>
  <c r="D40" i="17"/>
  <c r="C40" i="17"/>
  <c r="D38" i="17"/>
  <c r="C38" i="17"/>
  <c r="D29" i="17"/>
  <c r="C29" i="17"/>
  <c r="D25" i="17"/>
  <c r="C25" i="17"/>
  <c r="D40" i="18"/>
  <c r="C40" i="18"/>
  <c r="D38" i="18"/>
  <c r="C38" i="18"/>
  <c r="D36" i="18"/>
  <c r="C36" i="18"/>
  <c r="D35" i="18"/>
  <c r="C35" i="18"/>
  <c r="C31" i="18"/>
  <c r="D31" i="18"/>
  <c r="D27" i="18"/>
  <c r="C27" i="18"/>
  <c r="D34" i="14"/>
  <c r="C34" i="14"/>
  <c r="D33" i="14"/>
  <c r="C33" i="14"/>
  <c r="D31" i="14"/>
  <c r="C31" i="14"/>
  <c r="D30" i="14"/>
  <c r="C30" i="14"/>
  <c r="D24" i="14"/>
  <c r="C24" i="14"/>
  <c r="D27" i="14"/>
  <c r="C27" i="14"/>
  <c r="D30" i="13"/>
  <c r="C30" i="13"/>
  <c r="D29" i="13"/>
  <c r="C29" i="13"/>
  <c r="D28" i="13"/>
  <c r="D27" i="13"/>
  <c r="C27" i="13"/>
  <c r="D25" i="13"/>
  <c r="C25" i="13"/>
  <c r="D21" i="13"/>
  <c r="C21" i="13"/>
  <c r="D15" i="13"/>
  <c r="C15" i="13"/>
  <c r="C11" i="13"/>
  <c r="C16" i="14"/>
  <c r="B16" i="14"/>
  <c r="C15" i="14"/>
  <c r="B15" i="14"/>
  <c r="C14" i="14"/>
  <c r="B14" i="14"/>
  <c r="D22" i="14"/>
  <c r="C22" i="14"/>
  <c r="D10" i="13"/>
  <c r="C10" i="13"/>
  <c r="D9" i="13"/>
  <c r="D13" i="13"/>
  <c r="D14" i="13"/>
  <c r="D16" i="13"/>
  <c r="D17" i="13"/>
  <c r="D19" i="13"/>
  <c r="D20" i="13"/>
  <c r="D22" i="13"/>
  <c r="D23" i="13"/>
  <c r="D26" i="13"/>
  <c r="C26" i="13"/>
  <c r="C24" i="13"/>
  <c r="C23" i="13"/>
  <c r="C22" i="13"/>
  <c r="C20" i="13"/>
  <c r="C19" i="13"/>
  <c r="C17" i="13"/>
  <c r="C16" i="13"/>
  <c r="C14" i="13"/>
  <c r="C13" i="13"/>
  <c r="C9" i="13"/>
  <c r="C31" i="13"/>
  <c r="D34" i="13"/>
  <c r="D33" i="13"/>
  <c r="D32" i="13"/>
  <c r="C32" i="13"/>
  <c r="C42" i="13"/>
  <c r="C39" i="13"/>
  <c r="C55" i="23"/>
  <c r="C38" i="13"/>
  <c r="C37" i="13"/>
  <c r="C35" i="13"/>
  <c r="C6" i="17"/>
  <c r="C11" i="17"/>
  <c r="C10" i="17"/>
  <c r="C9" i="17"/>
  <c r="C8" i="17"/>
  <c r="C4" i="20"/>
  <c r="B4" i="20"/>
  <c r="D24" i="20"/>
  <c r="D25" i="20"/>
  <c r="C25" i="20"/>
  <c r="C24" i="20"/>
  <c r="D20" i="20"/>
  <c r="D21" i="20"/>
  <c r="C20" i="20"/>
  <c r="B30" i="20"/>
  <c r="B28" i="20"/>
  <c r="B26" i="20"/>
  <c r="B24" i="20"/>
  <c r="B22" i="20"/>
  <c r="B20" i="20"/>
  <c r="B18" i="20"/>
  <c r="D10" i="19"/>
  <c r="C10" i="19"/>
  <c r="C25" i="15"/>
  <c r="B28" i="15"/>
  <c r="B26" i="15"/>
  <c r="B24" i="15"/>
  <c r="B22" i="15"/>
  <c r="B20" i="15"/>
  <c r="B18" i="15"/>
  <c r="B16" i="15"/>
  <c r="C21" i="17"/>
  <c r="B21" i="17"/>
  <c r="C20" i="17"/>
  <c r="B20" i="17"/>
  <c r="B19" i="17"/>
  <c r="D34" i="18"/>
  <c r="C34" i="18"/>
  <c r="D25" i="18"/>
  <c r="C25" i="18"/>
  <c r="D27" i="17"/>
  <c r="C27" i="17"/>
  <c r="D39" i="17"/>
  <c r="C39" i="17"/>
  <c r="D36" i="17"/>
  <c r="C36" i="17"/>
  <c r="D24" i="17"/>
  <c r="C24" i="17"/>
  <c r="D23" i="17"/>
  <c r="C23" i="17"/>
  <c r="C20" i="21"/>
  <c r="D20" i="21"/>
  <c r="D19" i="21"/>
  <c r="C19" i="21"/>
  <c r="B25" i="21"/>
  <c r="B23" i="21"/>
  <c r="B21" i="21"/>
  <c r="B19" i="21"/>
  <c r="B17" i="21"/>
  <c r="B15" i="21"/>
  <c r="B13" i="21"/>
  <c r="B41" i="16"/>
  <c r="B38" i="16"/>
  <c r="B35" i="16"/>
  <c r="B32" i="16"/>
  <c r="B29" i="16"/>
  <c r="B26" i="16"/>
  <c r="B23" i="16"/>
  <c r="D37" i="18"/>
  <c r="C37" i="18"/>
  <c r="D21" i="18"/>
  <c r="D22" i="18"/>
  <c r="C22" i="18"/>
  <c r="C21" i="18"/>
  <c r="B13" i="18"/>
  <c r="B14" i="18"/>
  <c r="B15" i="18"/>
  <c r="B16" i="18"/>
  <c r="B17" i="18"/>
  <c r="B18" i="18"/>
  <c r="B19" i="18"/>
  <c r="B12" i="18"/>
  <c r="C13" i="18"/>
  <c r="C14" i="18"/>
  <c r="C15" i="18"/>
  <c r="C16" i="18"/>
  <c r="C17" i="18"/>
  <c r="C18" i="18"/>
  <c r="C19" i="18"/>
  <c r="C12" i="18"/>
  <c r="D32" i="14"/>
  <c r="C32" i="14"/>
  <c r="D29" i="14"/>
  <c r="C29" i="14"/>
  <c r="D19" i="14"/>
  <c r="C19" i="14"/>
  <c r="D18" i="14"/>
  <c r="C18" i="14"/>
  <c r="F2" i="9"/>
  <c r="F2" i="24"/>
  <c r="F2" i="7"/>
  <c r="F2" i="2"/>
  <c r="C30" i="16"/>
  <c r="C27" i="16"/>
  <c r="D27" i="16"/>
  <c r="C28" i="16"/>
  <c r="D28" i="16"/>
  <c r="D26" i="16"/>
  <c r="C26" i="16"/>
  <c r="C16" i="16"/>
  <c r="C13" i="16"/>
  <c r="D45" i="17"/>
  <c r="D45" i="13"/>
  <c r="C4" i="15"/>
  <c r="C11" i="15"/>
  <c r="C9" i="15"/>
  <c r="D18" i="20"/>
  <c r="D19" i="20"/>
  <c r="D22" i="20"/>
  <c r="D23" i="20"/>
  <c r="D26" i="20"/>
  <c r="D27" i="20"/>
  <c r="D28" i="20"/>
  <c r="D29" i="20"/>
  <c r="D30" i="20"/>
  <c r="D31" i="20"/>
  <c r="C31" i="20"/>
  <c r="C30" i="20"/>
  <c r="C29" i="20"/>
  <c r="C28" i="20"/>
  <c r="C27" i="20"/>
  <c r="C26" i="20"/>
  <c r="C23" i="20"/>
  <c r="C22" i="20"/>
  <c r="C21" i="20"/>
  <c r="C19" i="20"/>
  <c r="C18" i="20"/>
  <c r="D13" i="19"/>
  <c r="D15" i="19"/>
  <c r="D17" i="19"/>
  <c r="D18" i="19"/>
  <c r="D20" i="19"/>
  <c r="D22" i="19"/>
  <c r="C22" i="19"/>
  <c r="C20" i="19"/>
  <c r="C18" i="19"/>
  <c r="C17" i="19"/>
  <c r="C15" i="19"/>
  <c r="C13" i="19"/>
  <c r="D16" i="15"/>
  <c r="D17" i="15"/>
  <c r="D18" i="15"/>
  <c r="D19" i="15"/>
  <c r="D20" i="15"/>
  <c r="D21" i="15"/>
  <c r="D24" i="15"/>
  <c r="D25" i="15"/>
  <c r="D26" i="15"/>
  <c r="D27" i="15"/>
  <c r="D28" i="15"/>
  <c r="D29" i="15"/>
  <c r="C29" i="15"/>
  <c r="C28" i="15"/>
  <c r="C27" i="15"/>
  <c r="C26" i="15"/>
  <c r="C24" i="15"/>
  <c r="C21" i="15"/>
  <c r="C20" i="15"/>
  <c r="C19" i="15"/>
  <c r="C18" i="15"/>
  <c r="C17" i="15"/>
  <c r="C16" i="15"/>
  <c r="D26" i="17"/>
  <c r="D28" i="17"/>
  <c r="D30" i="17"/>
  <c r="D33" i="17"/>
  <c r="D35" i="17"/>
  <c r="D37" i="17"/>
  <c r="C37" i="17"/>
  <c r="C35" i="17"/>
  <c r="C33" i="17"/>
  <c r="C30" i="17"/>
  <c r="C28" i="17"/>
  <c r="C26" i="17"/>
  <c r="C9" i="20"/>
  <c r="D13" i="21"/>
  <c r="D14" i="21"/>
  <c r="D16" i="21"/>
  <c r="D17" i="21"/>
  <c r="D18" i="21"/>
  <c r="D21" i="21"/>
  <c r="D26" i="21"/>
  <c r="C26" i="21"/>
  <c r="C24" i="21"/>
  <c r="C23" i="21"/>
  <c r="C22" i="21"/>
  <c r="C21" i="21"/>
  <c r="C16" i="21"/>
  <c r="C15" i="21"/>
  <c r="C14" i="21"/>
  <c r="C13" i="21"/>
  <c r="C16" i="20"/>
  <c r="C11" i="21"/>
  <c r="C8" i="19"/>
  <c r="D28" i="21"/>
  <c r="D41" i="16"/>
  <c r="D42" i="16"/>
  <c r="D43" i="16"/>
  <c r="C42" i="16"/>
  <c r="C43" i="16"/>
  <c r="C41" i="16"/>
  <c r="D38" i="16"/>
  <c r="D39" i="16"/>
  <c r="D40" i="16"/>
  <c r="C40" i="16"/>
  <c r="C38" i="16"/>
  <c r="D35" i="16"/>
  <c r="D36" i="16"/>
  <c r="D37" i="16"/>
  <c r="C36" i="16"/>
  <c r="C37" i="16"/>
  <c r="C35" i="16"/>
  <c r="D29" i="16"/>
  <c r="D30" i="16"/>
  <c r="D31" i="16"/>
  <c r="C31" i="16"/>
  <c r="C29" i="16"/>
  <c r="C24" i="16"/>
  <c r="D24" i="16"/>
  <c r="C25" i="16"/>
  <c r="D25" i="16"/>
  <c r="D23" i="16"/>
  <c r="C23" i="16"/>
  <c r="D23" i="14"/>
  <c r="D25" i="14"/>
  <c r="D26" i="14"/>
  <c r="D28" i="14"/>
  <c r="C28" i="14"/>
  <c r="C26" i="14"/>
  <c r="C25" i="14"/>
  <c r="C23" i="14"/>
  <c r="C21" i="14"/>
  <c r="C15" i="16"/>
  <c r="C14" i="16"/>
  <c r="G46" i="23"/>
  <c r="C12" i="16"/>
  <c r="F46" i="23"/>
  <c r="C11" i="16"/>
  <c r="E46" i="23"/>
  <c r="C10" i="16"/>
  <c r="C9" i="16"/>
  <c r="C7" i="16"/>
  <c r="C8" i="16"/>
  <c r="C6" i="16"/>
  <c r="D24" i="18"/>
  <c r="D26" i="18"/>
  <c r="C26" i="18"/>
  <c r="D28" i="18"/>
  <c r="D29" i="18"/>
  <c r="D33" i="18"/>
  <c r="C28" i="18"/>
  <c r="C8" i="18"/>
  <c r="C7" i="18"/>
  <c r="C10" i="21"/>
  <c r="C7" i="21"/>
  <c r="C9" i="21"/>
  <c r="C8" i="21"/>
  <c r="D37" i="14"/>
  <c r="C37" i="14"/>
  <c r="C45" i="13"/>
  <c r="C14" i="17"/>
  <c r="C13" i="17"/>
  <c r="C10" i="14"/>
  <c r="C9" i="14"/>
  <c r="C8" i="14"/>
  <c r="C7" i="14"/>
  <c r="C6" i="14"/>
  <c r="C17" i="16"/>
  <c r="C14" i="20"/>
  <c r="C13" i="20"/>
  <c r="C12" i="20"/>
  <c r="C11" i="20"/>
  <c r="C8" i="20"/>
  <c r="C7" i="20"/>
  <c r="C6" i="19"/>
  <c r="C7" i="19"/>
  <c r="C5" i="19"/>
  <c r="C14" i="15"/>
  <c r="C13" i="15"/>
  <c r="C6" i="15"/>
  <c r="D20" i="16"/>
  <c r="C5" i="16"/>
  <c r="C33" i="18"/>
  <c r="C29" i="18"/>
  <c r="C5" i="13"/>
  <c r="C6" i="13"/>
  <c r="C7" i="13"/>
  <c r="C4" i="13"/>
  <c r="C10" i="18"/>
  <c r="C6" i="18"/>
  <c r="C5" i="18"/>
  <c r="C5" i="14"/>
  <c r="B46" i="23"/>
  <c r="C4" i="21"/>
  <c r="B55" i="23"/>
  <c r="C4" i="19"/>
  <c r="B48" i="23"/>
  <c r="D44" i="13"/>
  <c r="C44" i="13"/>
  <c r="D33" i="20"/>
  <c r="C33" i="20"/>
  <c r="D32" i="19"/>
  <c r="C32" i="19"/>
  <c r="C45" i="17"/>
  <c r="D43" i="18"/>
  <c r="C43" i="18"/>
  <c r="D45" i="16"/>
  <c r="C45" i="16"/>
  <c r="D31" i="15"/>
  <c r="C31" i="15"/>
  <c r="C7" i="17"/>
  <c r="C5" i="17"/>
  <c r="C4" i="17"/>
  <c r="C21" i="16"/>
  <c r="C20" i="16"/>
  <c r="C18" i="16"/>
  <c r="C7" i="15"/>
  <c r="C4" i="16"/>
  <c r="C11" i="14"/>
  <c r="C4" i="14"/>
  <c r="F2" i="5"/>
  <c r="F2" i="6"/>
  <c r="F2" i="22"/>
  <c r="F2" i="12"/>
</calcChain>
</file>

<file path=xl/sharedStrings.xml><?xml version="1.0" encoding="utf-8"?>
<sst xmlns="http://schemas.openxmlformats.org/spreadsheetml/2006/main" count="1680" uniqueCount="559">
  <si>
    <t>Academic Senate</t>
  </si>
  <si>
    <t>Curriculum</t>
  </si>
  <si>
    <t>EdCAP</t>
  </si>
  <si>
    <t>Fiscal Planning</t>
  </si>
  <si>
    <t>Meeting Schedule</t>
  </si>
  <si>
    <t>Times</t>
  </si>
  <si>
    <t># Reps Needed</t>
  </si>
  <si>
    <t>1st, 3rd, &amp; 5th Tue</t>
  </si>
  <si>
    <t>2:30-4pm</t>
  </si>
  <si>
    <t>Division Committee Representatives Worksheet</t>
  </si>
  <si>
    <t>Division:</t>
  </si>
  <si>
    <t>3rd Wed</t>
  </si>
  <si>
    <t>1st Wed</t>
  </si>
  <si>
    <t>1:15-2:30pm</t>
  </si>
  <si>
    <t>4th Tue</t>
  </si>
  <si>
    <t>1:15-2:15pm</t>
  </si>
  <si>
    <t>1:00-2:30pm</t>
  </si>
  <si>
    <t>Representative(s) Chosen</t>
  </si>
  <si>
    <t>1 per Dept: English/ESL</t>
  </si>
  <si>
    <t>1 per Dept: Library</t>
  </si>
  <si>
    <t>1 per Dept: World Languages</t>
  </si>
  <si>
    <t>1 per Dept: Animal Sci/EATM</t>
  </si>
  <si>
    <t>1 per Dept: Health Sci</t>
  </si>
  <si>
    <t>1 per Dept: Life Science</t>
  </si>
  <si>
    <t>1 per Dept: Math</t>
  </si>
  <si>
    <t>1 per Dept: Counseling</t>
  </si>
  <si>
    <t>Mary LaBarge</t>
  </si>
  <si>
    <t>Sydney Sims</t>
  </si>
  <si>
    <t>Traci Allen</t>
  </si>
  <si>
    <t>Reet Sumal</t>
  </si>
  <si>
    <t>Wade Bradford</t>
  </si>
  <si>
    <t>Elizabeth Gillis-Smith</t>
  </si>
  <si>
    <t xml:space="preserve">Curriculum </t>
  </si>
  <si>
    <t>Jazmir Hernandez</t>
  </si>
  <si>
    <t>Gary Wilson</t>
  </si>
  <si>
    <t>Audrey Chen</t>
  </si>
  <si>
    <t>Howard Davis</t>
  </si>
  <si>
    <t>Hugo Hernandez</t>
  </si>
  <si>
    <t>Multicultural Day</t>
  </si>
  <si>
    <t>Gerry Zucca</t>
  </si>
  <si>
    <t>Professional Development</t>
  </si>
  <si>
    <t>Student Success &amp; Equity</t>
  </si>
  <si>
    <t>Student Learning Outcomes</t>
  </si>
  <si>
    <t>Distance Education</t>
  </si>
  <si>
    <t>2 per division</t>
  </si>
  <si>
    <t>Alternate</t>
  </si>
  <si>
    <t>Co-chairs:</t>
  </si>
  <si>
    <t>Members:</t>
  </si>
  <si>
    <t>One student appointed by Associated Students who serves in an advisory role</t>
  </si>
  <si>
    <t>F/T CAP</t>
  </si>
  <si>
    <t>Vice President of Business Services</t>
  </si>
  <si>
    <t>Three faculty members from each Student Learning Division appointed by the Academic Senate Council</t>
  </si>
  <si>
    <t>Three Business Service representatives selected by the Vice President of Business Services</t>
  </si>
  <si>
    <t>One representative from Instructional Technology</t>
  </si>
  <si>
    <t>Articulation officer</t>
  </si>
  <si>
    <t>One representative from the Accessibility Coordination Center and Educational Support Services</t>
  </si>
  <si>
    <t xml:space="preserve">One faculty member appointed by AFT </t>
  </si>
  <si>
    <t xml:space="preserve">One student appointed by Associated Students who serves in an advisory role </t>
  </si>
  <si>
    <t xml:space="preserve">Members: </t>
  </si>
  <si>
    <t>Classified Senate Vice-President or designee</t>
  </si>
  <si>
    <t>Two faculty members from each Student Learning Division appointed by the Academic Senate Council</t>
  </si>
  <si>
    <t>Academic Senate President or designee</t>
  </si>
  <si>
    <t xml:space="preserve">Director of Facilities, Maintenance, and Operations </t>
  </si>
  <si>
    <t>One representative from Technology Support Services</t>
  </si>
  <si>
    <t>4th Wed</t>
  </si>
  <si>
    <t>3rd Tue</t>
  </si>
  <si>
    <t>Olga Myshina</t>
  </si>
  <si>
    <t>Brenda Woodhouse</t>
  </si>
  <si>
    <t>Erik Reese</t>
  </si>
  <si>
    <t>Rob Keil</t>
  </si>
  <si>
    <t>Facilites/Technology CAP</t>
  </si>
  <si>
    <t>Neal Stewart</t>
  </si>
  <si>
    <t>3:30-4:45pm</t>
  </si>
  <si>
    <t>Campus Environment</t>
  </si>
  <si>
    <t>1:00-2pm</t>
  </si>
  <si>
    <t>Honors</t>
  </si>
  <si>
    <t>3:00-4pm</t>
  </si>
  <si>
    <t>Learning Communities</t>
  </si>
  <si>
    <t>2nd Thurs</t>
  </si>
  <si>
    <t>3:15-4:30</t>
  </si>
  <si>
    <t>Safety &amp; Wellness</t>
  </si>
  <si>
    <t>2nd, 4th Mon</t>
  </si>
  <si>
    <t>3:30-5pm</t>
  </si>
  <si>
    <t>One Campus, One Book</t>
  </si>
  <si>
    <t>TBA</t>
  </si>
  <si>
    <t>Nenagh Brown</t>
  </si>
  <si>
    <t>1 per Dept: Social Sciences</t>
  </si>
  <si>
    <t>Lydia Basmajian</t>
  </si>
  <si>
    <t>Wendy Berg</t>
  </si>
  <si>
    <t>Trulie Thompson</t>
  </si>
  <si>
    <t>Danielle Kaprelian</t>
  </si>
  <si>
    <t>Carrie Geisbauer</t>
  </si>
  <si>
    <t>Phil Abramoff</t>
  </si>
  <si>
    <t>Steve Callis</t>
  </si>
  <si>
    <t>3 per division</t>
  </si>
  <si>
    <t>Jodi Dickey</t>
  </si>
  <si>
    <t>9:00-10am</t>
  </si>
  <si>
    <t>1st, 3rd Thurs</t>
  </si>
  <si>
    <t>CTE</t>
  </si>
  <si>
    <t>last Thurs</t>
  </si>
  <si>
    <t>1 per Dept: Chem/Earth Sciences</t>
  </si>
  <si>
    <t>1 per Dept: Child Dev</t>
  </si>
  <si>
    <t>Julius Sokenu</t>
  </si>
  <si>
    <t>1 per Dept: Life Sciences</t>
  </si>
  <si>
    <t>Standing Committees</t>
  </si>
  <si>
    <t>Advisory Committees</t>
  </si>
  <si>
    <t>Project Groups</t>
  </si>
  <si>
    <t>Tracy Tennenhouse</t>
  </si>
  <si>
    <t>Perry Bennett</t>
  </si>
  <si>
    <t>Donald (Ryan) Kennedy</t>
  </si>
  <si>
    <t>Cindy Sheaks-McGowan</t>
  </si>
  <si>
    <t xml:space="preserve">Faculty member </t>
  </si>
  <si>
    <t>Representative(s) chosen</t>
  </si>
  <si>
    <t>Dean 1</t>
  </si>
  <si>
    <t>Dean 2</t>
  </si>
  <si>
    <t>Two faculty members per division</t>
  </si>
  <si>
    <t>Student Service 1</t>
  </si>
  <si>
    <t>Student Service 2</t>
  </si>
  <si>
    <t>Student Service 3</t>
  </si>
  <si>
    <t>Student Service 4</t>
  </si>
  <si>
    <t xml:space="preserve">One student app. by Associated Students </t>
  </si>
  <si>
    <t>ASC Pres</t>
  </si>
  <si>
    <t>Mary Rees</t>
  </si>
  <si>
    <t>EATM</t>
  </si>
  <si>
    <t>ASC V.P.</t>
  </si>
  <si>
    <t>Health Sciences</t>
  </si>
  <si>
    <t xml:space="preserve">ASC Secretary </t>
  </si>
  <si>
    <t>ASC Treasurer</t>
  </si>
  <si>
    <t>Library</t>
  </si>
  <si>
    <t>Life Sciences</t>
  </si>
  <si>
    <t xml:space="preserve">ACCESS </t>
  </si>
  <si>
    <t>Mathematics</t>
  </si>
  <si>
    <t>Behavioral Sciences</t>
  </si>
  <si>
    <t>Social Sciences</t>
  </si>
  <si>
    <t>Chemistry/Earth Sciences</t>
  </si>
  <si>
    <t>Student Health Center</t>
  </si>
  <si>
    <t>Child Development</t>
  </si>
  <si>
    <t>World Languages</t>
  </si>
  <si>
    <t>Counseling</t>
  </si>
  <si>
    <t>Jerry Mansfield</t>
  </si>
  <si>
    <t>English/ ESL</t>
  </si>
  <si>
    <t>Representative</t>
  </si>
  <si>
    <t>Executive Officers</t>
  </si>
  <si>
    <t>Members</t>
  </si>
  <si>
    <t>1 Faculty member per department</t>
  </si>
  <si>
    <t>-</t>
  </si>
  <si>
    <t>Curriculum Technician</t>
  </si>
  <si>
    <t>Alan Courter</t>
  </si>
  <si>
    <t>Articulation</t>
  </si>
  <si>
    <t>Library Resources</t>
  </si>
  <si>
    <t>AFT Representative</t>
  </si>
  <si>
    <t>Rex Edwards</t>
  </si>
  <si>
    <t>Co-Chair/Faculty</t>
  </si>
  <si>
    <t>Kim Watters</t>
  </si>
  <si>
    <t>Instructional Data Specialists</t>
  </si>
  <si>
    <t xml:space="preserve">AFT Representative </t>
  </si>
  <si>
    <t>Physics/Astronomy/Engineering/CS</t>
  </si>
  <si>
    <t>Instructional Technology</t>
  </si>
  <si>
    <t>Tracie Bosket</t>
  </si>
  <si>
    <t>2 Faculty members per division</t>
  </si>
  <si>
    <t>Arts, Business, &amp; Child Development</t>
  </si>
  <si>
    <t>Co-chair/Dean</t>
  </si>
  <si>
    <t>Co-chair/Faculty</t>
  </si>
  <si>
    <t>3 faculty members per division</t>
  </si>
  <si>
    <t>Mary Swenson</t>
  </si>
  <si>
    <t>Lan Nguyen</t>
  </si>
  <si>
    <t>1 ACCESS</t>
  </si>
  <si>
    <t>Instructional Techonlogist</t>
  </si>
  <si>
    <t>John Sinutko</t>
  </si>
  <si>
    <t>Dan McMichael</t>
  </si>
  <si>
    <t>Website says:</t>
  </si>
  <si>
    <t>Co-Chair Vice Pres. Business Services</t>
  </si>
  <si>
    <t>Co-Chair Academic Senate President</t>
  </si>
  <si>
    <t>Director of Facilities, Maintenance, &amp; Op</t>
  </si>
  <si>
    <t>Classified Supervisors' Rep</t>
  </si>
  <si>
    <t>Linda Sanders</t>
  </si>
  <si>
    <t>http://www.moorparkcollege.edu/committees/education-cap/membership</t>
  </si>
  <si>
    <t>http://www.moorparkcollege.edu/departments/administrative/presidents-office/public-meetings/fiscal-planning-committee/membership</t>
  </si>
  <si>
    <t>http://www.moorparkcollege.edu/departments/administrative/presidents-office/public-meetings/technology-cap/membership</t>
  </si>
  <si>
    <t>http://www.moorparkcollege.edu/faculty-and-staff/professional-development</t>
  </si>
  <si>
    <t>This website has membership from 2014-15 ==&gt;</t>
  </si>
  <si>
    <t>http://www.moorparkcollege.edu/faculty-and-staff/curriculum-committee/curriculum-membership</t>
  </si>
  <si>
    <t>Pres. Academic Senate</t>
  </si>
  <si>
    <t>All Deans</t>
  </si>
  <si>
    <t>This website has no membership info</t>
  </si>
  <si>
    <t>http://www.moorparkcollege.edu/committees/student-learning-outcomes-committee</t>
  </si>
  <si>
    <t>Faculty SLO Coordinator</t>
  </si>
  <si>
    <t>1 per Dept.: Animal Sci/EATM</t>
  </si>
  <si>
    <t>http://www.moorparkcollege.edu/committees/student-success-and-equity-committee</t>
  </si>
  <si>
    <t>Co-Chair: Dean</t>
  </si>
  <si>
    <t>Co-Chair: Faculty</t>
  </si>
  <si>
    <t>Instructional Technologist</t>
  </si>
  <si>
    <t>Technology Support Services</t>
  </si>
  <si>
    <t>ACCESS</t>
  </si>
  <si>
    <t>http://www.moorparkcollege.edu/faculty-and-staff/academic-senate</t>
  </si>
  <si>
    <t>2 Classified</t>
  </si>
  <si>
    <t>Pam Kennedy Luna</t>
  </si>
  <si>
    <t>President</t>
  </si>
  <si>
    <t>Sylvia Barajas</t>
  </si>
  <si>
    <t>College Business Services Manager</t>
  </si>
  <si>
    <t>Director of Facilities, Mantenance, &amp; Operations</t>
  </si>
  <si>
    <t>Dani Vieira</t>
  </si>
  <si>
    <t>Ruth Bennington</t>
  </si>
  <si>
    <t>Felix Masci</t>
  </si>
  <si>
    <t>3 per division + 1 ACCESS</t>
  </si>
  <si>
    <t>Curriculum Committee</t>
  </si>
  <si>
    <t>FTCAP</t>
  </si>
  <si>
    <t>DE</t>
  </si>
  <si>
    <t>Fiscal</t>
  </si>
  <si>
    <t>PD</t>
  </si>
  <si>
    <t>SLO</t>
  </si>
  <si>
    <t>AS Student Representatives:</t>
  </si>
  <si>
    <t>Faculty</t>
  </si>
  <si>
    <t>Dean/Admin</t>
  </si>
  <si>
    <t>Standing Committee Co-Chairs:</t>
  </si>
  <si>
    <t>Academic Senate Officers:</t>
  </si>
  <si>
    <t>AS President</t>
  </si>
  <si>
    <t>AS Vice-President</t>
  </si>
  <si>
    <t>AS Secretary</t>
  </si>
  <si>
    <t>AS Treasurer</t>
  </si>
  <si>
    <t>Classified</t>
  </si>
  <si>
    <t>Class/Co-Chair</t>
  </si>
  <si>
    <t>SLO Dean/EVP Appointed</t>
  </si>
  <si>
    <t>SLO Faculty Coordinator</t>
  </si>
  <si>
    <t>English/ESL</t>
  </si>
  <si>
    <t>Student Service Reps (4)/EVP Appointed</t>
  </si>
  <si>
    <t>Instructional Data Specialist</t>
  </si>
  <si>
    <t>Student Support Services</t>
  </si>
  <si>
    <t>Athletics</t>
  </si>
  <si>
    <t>Student Services Rep 3</t>
  </si>
  <si>
    <t>Student Services Rep 4</t>
  </si>
  <si>
    <t>Dave Anter</t>
  </si>
  <si>
    <t>Jesus Vega</t>
  </si>
  <si>
    <t>Sile Bassi</t>
  </si>
  <si>
    <t>Dalila Sankaran</t>
  </si>
  <si>
    <t>Matthew Spinneberg</t>
  </si>
  <si>
    <t>DE Coordinator</t>
  </si>
  <si>
    <t>Silva Arzunyan</t>
  </si>
  <si>
    <t>Kevin Balas</t>
  </si>
  <si>
    <t>Beth Miller</t>
  </si>
  <si>
    <t>Tiffany Pawluk</t>
  </si>
  <si>
    <t>Christian Beam</t>
  </si>
  <si>
    <t>Business Administration</t>
  </si>
  <si>
    <t>1 per Dept: Business Administration</t>
  </si>
  <si>
    <t>EATM, Life &amp; Health Sciences</t>
  </si>
  <si>
    <t>1 per Dept: Behav Sci</t>
  </si>
  <si>
    <t>Vice President of Academic Affairs</t>
  </si>
  <si>
    <t>Amanuel Gebru</t>
  </si>
  <si>
    <t xml:space="preserve">Year of </t>
  </si>
  <si>
    <t>Chuck Brinkman</t>
  </si>
  <si>
    <t>Athletics/Health Education/PE</t>
  </si>
  <si>
    <t>Media Arts &amp; Comm Studies</t>
  </si>
  <si>
    <t>VP of Academic Affairs (ex-officio, non-voting)</t>
  </si>
  <si>
    <t>VP of Student Support (ex-officio, non-voting)</t>
  </si>
  <si>
    <t>VP of Business Services (ex-officio, non-voting)</t>
  </si>
  <si>
    <t>Vice President of Student Support</t>
  </si>
  <si>
    <t>3 Business Services apptd. by VPBS</t>
  </si>
  <si>
    <t>2 Deans appointed by VP of AA and SS</t>
  </si>
  <si>
    <t>Academic Senate President (ex-officio, non-voting)</t>
  </si>
  <si>
    <t>3 Classified reps appointed by Classified Senate</t>
  </si>
  <si>
    <t>Business Services 1</t>
  </si>
  <si>
    <t>Business Services 3</t>
  </si>
  <si>
    <t>Business Services 2</t>
  </si>
  <si>
    <t>Classified 1</t>
  </si>
  <si>
    <t>Classified 2</t>
  </si>
  <si>
    <t>Classified 3</t>
  </si>
  <si>
    <t>Deans appointed by VPAA</t>
  </si>
  <si>
    <t>Dean 2 (FRAWG co-chair)</t>
  </si>
  <si>
    <t>Dean 1 (TRAWG co-chair)</t>
  </si>
  <si>
    <t>1 Dean appointed by VP of AA &amp; SS</t>
  </si>
  <si>
    <t>Accademic Senate President (ex-officio, non-voting)</t>
  </si>
  <si>
    <t>DE Coordinator (ex-officio, non-voting)</t>
  </si>
  <si>
    <t>Student Services council rep appointed by VPSS</t>
  </si>
  <si>
    <t>Co-Chairs:</t>
  </si>
  <si>
    <t>3 Deans appointed by VP of AA and SS</t>
  </si>
  <si>
    <t>VP Academic Affairs (ex-officio, non-voting)</t>
  </si>
  <si>
    <t>Co-chair/Classified Senate VP</t>
  </si>
  <si>
    <t>Co-chair/Dean appointed by VP of AA &amp; SS</t>
  </si>
  <si>
    <t>1 Dean appointed by VPAA</t>
  </si>
  <si>
    <t>Dean, Appointed by VP of AA &amp; SS</t>
  </si>
  <si>
    <t>Three Deans appointed by VP of AA &amp; SS</t>
  </si>
  <si>
    <t>Dean 3</t>
  </si>
  <si>
    <t>Four Student Service reps app. by VP of SS</t>
  </si>
  <si>
    <t>Institutional Researcher</t>
  </si>
  <si>
    <t>Dean / VP Appointed</t>
  </si>
  <si>
    <t>Dean 1/VP Appointed</t>
  </si>
  <si>
    <t>Dean 2/VP Appointed</t>
  </si>
  <si>
    <t>Dean 3/VP Appointed</t>
  </si>
  <si>
    <t>??</t>
  </si>
  <si>
    <t>Vice President of Academic Affairs or designee</t>
  </si>
  <si>
    <t>Faculty member appointed by the Academic Senate Council and who is, therefore, an ex-officio, non-voting member of the Academic Senate Council</t>
  </si>
  <si>
    <t>One faculty member from each Academic Department appointed by the Academic Senate Council</t>
  </si>
  <si>
    <t>Three Deans, appointed by the Vice President of  Academic Affairs</t>
  </si>
  <si>
    <t>One faculty Librarian</t>
  </si>
  <si>
    <t>One faculty member appointed by AFT</t>
  </si>
  <si>
    <t>This is the representation as outlined in the Moorpark College Making Decision Document 2017-19</t>
  </si>
  <si>
    <t>One Dean appointed by the Vice President of Academic Affairs</t>
  </si>
  <si>
    <t>Two classified staff members recommended by the SEIU and appointed by the college President</t>
  </si>
  <si>
    <t>Professional Development Coordinator (ex-officio, non-voting)</t>
  </si>
  <si>
    <t>Faculty member appointed by the Academic Senate Council and is, therefore, an ex-officio, non-voting member of the Academic Senate Council</t>
  </si>
  <si>
    <t>Three Classified representatives appointed by the Classified Senate</t>
  </si>
  <si>
    <t>Two Deans appointed by the Vice Presidents of Academic Affairs and Student Support</t>
  </si>
  <si>
    <t>One representative from Student Services Council appointed by the Vice President of Student Support</t>
  </si>
  <si>
    <t>One representative from the Accessibility Coordination Center and Education Support Services</t>
  </si>
  <si>
    <t>Vice President of Academic Affairs (ex-officio, non-voting)</t>
  </si>
  <si>
    <t>Vice President of Student Support (ex-officio, non-voting)</t>
  </si>
  <si>
    <t xml:space="preserve">All Department Chairs and Coordinators or designees </t>
  </si>
  <si>
    <t>Three Deans appointed by the Vice Presidents of Academic Affairs and Student Support</t>
  </si>
  <si>
    <t>Three classified representatives recommended by the SEIU and appointed by the President</t>
  </si>
  <si>
    <t>Dean appointed by the Vice Presidents of Academic Affairs and Student Support</t>
  </si>
  <si>
    <t>Faculty member appointed by the Academic Senate Council who is, therefore, an ex-officio,non-voting member of the Academic Senate Council</t>
  </si>
  <si>
    <t>Department Chair, Coordinator, Supervisor, or designee from each department</t>
  </si>
  <si>
    <t>Vice President of Business Services (ex-officio, non-voting)</t>
  </si>
  <si>
    <t>Dean appointed by Vice President of Academic Affairs</t>
  </si>
  <si>
    <t xml:space="preserve">Department Chair, Coordinator, Supervisor or designee from each department </t>
  </si>
  <si>
    <t>Student Learning Outcomes Coordinator (ex-officio non-voting)</t>
  </si>
  <si>
    <t>Vice President of Student Support or designee</t>
  </si>
  <si>
    <t>Faculty member appointed by the Academic Senate Council and who is, therefore, a non-voting member of the Academic Senate Council</t>
  </si>
  <si>
    <t>Three Deans appointed by the Vice Presidents of Academic Affairs and Student Services</t>
  </si>
  <si>
    <t>Four Student Service representatives appointed by the Vice President of Student Support</t>
  </si>
  <si>
    <t>One Institutional Researcher</t>
  </si>
  <si>
    <t>Dean appointed by the Vice President of Academic Affairs</t>
  </si>
  <si>
    <t>One Dean appointed by the Vice Presidents of Academic Affairs and Student Support</t>
  </si>
  <si>
    <t>Distance Education Coordinator  (ex-officio, non-voting)</t>
  </si>
  <si>
    <t>Representatives</t>
  </si>
  <si>
    <t>Alternates</t>
  </si>
  <si>
    <t>Linda Resendiz</t>
  </si>
  <si>
    <t>PD Coordinator</t>
  </si>
  <si>
    <t>Brian Burns</t>
  </si>
  <si>
    <t>Co-Chair/VP of Academic Affairs</t>
  </si>
  <si>
    <t>Articulation Officer</t>
  </si>
  <si>
    <t>Librarian</t>
  </si>
  <si>
    <t>Brian Swartz</t>
  </si>
  <si>
    <t>Rolland Petrello</t>
  </si>
  <si>
    <t>Co-Chair: Vice Pres. of Business Services (PAWG co-chair)</t>
  </si>
  <si>
    <t>Rep</t>
  </si>
  <si>
    <t>Farisa Morales</t>
  </si>
  <si>
    <t>email</t>
  </si>
  <si>
    <t>AS rep</t>
  </si>
  <si>
    <t>AS Rep</t>
  </si>
  <si>
    <t>Michelle Perry</t>
  </si>
  <si>
    <t>Director of College Information Technology</t>
  </si>
  <si>
    <t>Kim Korinke</t>
  </si>
  <si>
    <t>John Dobbins</t>
  </si>
  <si>
    <t>Studen Services</t>
  </si>
  <si>
    <t>Jolie Herzig</t>
  </si>
  <si>
    <t>Brian Herlocker</t>
  </si>
  <si>
    <t>Physical Sciences &amp; Career Education</t>
  </si>
  <si>
    <t>Arts, Media &amp; Communication Studies</t>
  </si>
  <si>
    <t>Carol Higashida</t>
  </si>
  <si>
    <t>Oleg Bespalov</t>
  </si>
  <si>
    <t xml:space="preserve">1 per Dept: </t>
  </si>
  <si>
    <t>1 per Dept:</t>
  </si>
  <si>
    <t>1st, 3rd, 5th Tue</t>
  </si>
  <si>
    <t>1 per Dept: Athletics</t>
  </si>
  <si>
    <t>1 per Dept: ACCESS</t>
  </si>
  <si>
    <t>1 per Dept: Kinesiology</t>
  </si>
  <si>
    <t>1 per Dept: KIN/Health/Athletics</t>
  </si>
  <si>
    <t>Matthew Cassaro</t>
  </si>
  <si>
    <t>Laurel Drane</t>
  </si>
  <si>
    <t>Rena Petrello</t>
  </si>
  <si>
    <t>Cande Larson</t>
  </si>
  <si>
    <t>Divisions</t>
  </si>
  <si>
    <t>Deans</t>
  </si>
  <si>
    <t>EOPS</t>
  </si>
  <si>
    <t>Part-Time Rep</t>
  </si>
  <si>
    <t>CTE Liaison (non-voting)</t>
  </si>
  <si>
    <t>GP Liaison (non-voting)</t>
  </si>
  <si>
    <t>Marnie Melendez</t>
  </si>
  <si>
    <t>Adam Black</t>
  </si>
  <si>
    <t>Mike Stuart</t>
  </si>
  <si>
    <t>Angie Rodriguez</t>
  </si>
  <si>
    <t>Brock Cushman</t>
  </si>
  <si>
    <t>Kari Meyers</t>
  </si>
  <si>
    <t>Robert Salas</t>
  </si>
  <si>
    <t>Shannon Coulter</t>
  </si>
  <si>
    <t>Mickey Howell</t>
  </si>
  <si>
    <t>Obalid Younan</t>
  </si>
  <si>
    <t>Co-Chair Classified Senate Presient</t>
  </si>
  <si>
    <t>Classified Senate President or designee</t>
  </si>
  <si>
    <t>One classified staff representative recommended by SEIU and appointed by the President</t>
  </si>
  <si>
    <t>Two Classified Supervisors representatives recommended by VPBS and appointed by the President</t>
  </si>
  <si>
    <t>Melia Tabbakhian</t>
  </si>
  <si>
    <t>Chad Basile</t>
  </si>
  <si>
    <t>1 per Dept: Media Arts &amp; Comm Studies</t>
  </si>
  <si>
    <t>Loay Alnaji</t>
  </si>
  <si>
    <t>1 per Dept: EOPS</t>
  </si>
  <si>
    <t>Health Education / Kinesiology</t>
  </si>
  <si>
    <t>AFT Rep (non-voting)</t>
  </si>
  <si>
    <t>AS rep (non-voting)</t>
  </si>
  <si>
    <t>Curriculum Co-chair (non-voting)</t>
  </si>
  <si>
    <t>DE Co-chair (non-voting)</t>
  </si>
  <si>
    <t>EdCAP Co-chair (non-voting)</t>
  </si>
  <si>
    <t>Fiscal Co-chair (non-voting)</t>
  </si>
  <si>
    <t>FTCAP Co-chair (non-voting)</t>
  </si>
  <si>
    <t>PD Co-chair (non-voting)</t>
  </si>
  <si>
    <t>SLO Co-chair (non-voting)</t>
  </si>
  <si>
    <t>Member</t>
  </si>
  <si>
    <t>Academic Senate Positions (non-divisional)</t>
  </si>
  <si>
    <t>Cynthia Minet</t>
  </si>
  <si>
    <t>Dan Darby</t>
  </si>
  <si>
    <t>Roger Putnam</t>
  </si>
  <si>
    <t>Jenna Patronete</t>
  </si>
  <si>
    <t>Ashley Vaughan</t>
  </si>
  <si>
    <t>Norman Marten</t>
  </si>
  <si>
    <t>Armine Torabyan</t>
  </si>
  <si>
    <t>Wayne Snyder</t>
  </si>
  <si>
    <t>Shyan Diaz-Brown</t>
  </si>
  <si>
    <t>Christina Lee</t>
  </si>
  <si>
    <t>Matthew Morgan</t>
  </si>
  <si>
    <t>Lee Ballestero (Fall only)</t>
  </si>
  <si>
    <t>Rick Edwards</t>
  </si>
  <si>
    <t>Letrisha Mai</t>
  </si>
  <si>
    <t>Letrisha Mai/Scarlet Relle</t>
  </si>
  <si>
    <t>Norm Marten</t>
  </si>
  <si>
    <t>SEA</t>
  </si>
  <si>
    <t>Letrisha Mai / Scarlet Relle</t>
  </si>
  <si>
    <t xml:space="preserve">   General Education</t>
  </si>
  <si>
    <t xml:space="preserve">   Tech Review</t>
  </si>
  <si>
    <t xml:space="preserve">   FRAWG</t>
  </si>
  <si>
    <t xml:space="preserve">   TRAWG</t>
  </si>
  <si>
    <t xml:space="preserve">   PAWG</t>
  </si>
  <si>
    <t>ACCESS, Kinesiology, Athletics, Math, DE and Teaching and Learning</t>
  </si>
  <si>
    <t>Matt Calfin</t>
  </si>
  <si>
    <t>Business, Social &amp; Behavioral Scineces, Child Development, &amp; Languages</t>
  </si>
  <si>
    <t>A&amp;R, Counseling, Student Life &amp; Support, EOPS &amp; Student Health Ctr</t>
  </si>
  <si>
    <t>Institutional Effectiveness &amp; Planning, Grants and PACE</t>
  </si>
  <si>
    <t>Monica Garcia</t>
  </si>
  <si>
    <t>Alejandra Valenzuela</t>
  </si>
  <si>
    <t>1 per Dept: Perf Arts</t>
  </si>
  <si>
    <t>Nathan Bowen</t>
  </si>
  <si>
    <t>1 per Dept: Visual Arts</t>
  </si>
  <si>
    <t>Nicole Block</t>
  </si>
  <si>
    <t>Erika Lizée</t>
  </si>
  <si>
    <t>Allison Bowman</t>
  </si>
  <si>
    <t>Jill McCall/Jenna Patronete</t>
  </si>
  <si>
    <t>Anasheh Gharabighi</t>
  </si>
  <si>
    <t>Suzanne Fagan</t>
  </si>
  <si>
    <t>Performing Arts</t>
  </si>
  <si>
    <t>Visual Arts</t>
  </si>
  <si>
    <t>SEA Co-chair (non-voting)</t>
  </si>
  <si>
    <t>Renée Butler</t>
  </si>
  <si>
    <t xml:space="preserve">1st &amp; 3rd Tue    </t>
  </si>
  <si>
    <t>Student Equity &amp; Achievement</t>
  </si>
  <si>
    <t>Beth McGill</t>
  </si>
  <si>
    <t>Sherry Ruter</t>
  </si>
  <si>
    <t>Diane Scrofano</t>
  </si>
  <si>
    <t>1 per Dept: Phys/Ast/Engr/CS</t>
  </si>
  <si>
    <t>Phys/Ast/Engr/CS</t>
  </si>
  <si>
    <t>Administration</t>
  </si>
  <si>
    <t>Jeny Joy</t>
  </si>
  <si>
    <t>Jeff Baker</t>
  </si>
  <si>
    <t>Rachel Messinger</t>
  </si>
  <si>
    <t>2nd Tues</t>
  </si>
  <si>
    <t>Guided Pathways Program Map.</t>
  </si>
  <si>
    <t>2:30-4:00</t>
  </si>
  <si>
    <t>Guided Pathways Program Map</t>
  </si>
  <si>
    <t>Veronique Boucquey</t>
  </si>
  <si>
    <t>1 per Dept: Student Health Ctr</t>
  </si>
  <si>
    <t>Ray Zang</t>
  </si>
  <si>
    <t>Perry Martin</t>
  </si>
  <si>
    <t xml:space="preserve">Shannon Coulter </t>
  </si>
  <si>
    <t xml:space="preserve">Elisa Setmire    </t>
  </si>
  <si>
    <t>Susan Kinkella/Rex Edwards</t>
  </si>
  <si>
    <t>1:00-2:20pm</t>
  </si>
  <si>
    <t xml:space="preserve">1:00-2:20pm </t>
  </si>
  <si>
    <t>2nd Tue</t>
  </si>
  <si>
    <t>Trevor Hess</t>
  </si>
  <si>
    <t>Clare Sadnik</t>
  </si>
  <si>
    <t>Patty Colman</t>
  </si>
  <si>
    <t>English and Student Life</t>
  </si>
  <si>
    <t>Daniel Rubinstein</t>
  </si>
  <si>
    <t>Khushnur Dadabhoy</t>
  </si>
  <si>
    <t>Ana Barcenas</t>
  </si>
  <si>
    <t>Jennifer Mallory</t>
  </si>
  <si>
    <t>Esmaail Nikjeh</t>
  </si>
  <si>
    <t xml:space="preserve"> - </t>
  </si>
  <si>
    <t xml:space="preserve"> -</t>
  </si>
  <si>
    <t>Pablo Diaz</t>
  </si>
  <si>
    <t>Kara Lybarger-Monson</t>
  </si>
  <si>
    <t>Jamie Whittington Studer</t>
  </si>
  <si>
    <t>Jackie Lepeau</t>
  </si>
  <si>
    <t xml:space="preserve"> Scarlet Relle </t>
  </si>
  <si>
    <t>Jamee Maxey</t>
  </si>
  <si>
    <t>Robert Cabral</t>
  </si>
  <si>
    <t>Study Abroad</t>
  </si>
  <si>
    <t>Marcos Enriquez</t>
  </si>
  <si>
    <t>Chrystin Green</t>
  </si>
  <si>
    <t>Kelsey Stuart</t>
  </si>
  <si>
    <t>Monique Gevorkian</t>
  </si>
  <si>
    <t>Jason Beaton</t>
  </si>
  <si>
    <t>Helga Winkler</t>
  </si>
  <si>
    <t>Jennifer Clark</t>
  </si>
  <si>
    <t>Johanna Pimentel</t>
  </si>
  <si>
    <t>Priscilla Mora</t>
  </si>
  <si>
    <t>8:30-10am</t>
  </si>
  <si>
    <t>Esmeralda Camarena</t>
  </si>
  <si>
    <t>Samantha Zaldivar</t>
  </si>
  <si>
    <t>Obalid Younan (Classified)</t>
  </si>
  <si>
    <t>Jennifer Ruppert</t>
  </si>
  <si>
    <t>Sile Bassi
Shyan Diaz-Brown (Classified)</t>
  </si>
  <si>
    <t>Jackie Kinsey</t>
  </si>
  <si>
    <t>5 Classified Representatives</t>
  </si>
  <si>
    <t>Hugo Hernández</t>
  </si>
  <si>
    <t>Advisory Committees: Not updated by Academic Senate Council</t>
  </si>
  <si>
    <t>Social Justice Workgroups</t>
  </si>
  <si>
    <t>Allison Case Barton</t>
  </si>
  <si>
    <t>Matt Crater</t>
  </si>
  <si>
    <t>Michael Ashton (alternate)</t>
  </si>
  <si>
    <t>Jana Johnson</t>
  </si>
  <si>
    <t>https://www.moorparkcollege.edu/online-services/distance-education/faculty/de-committee</t>
  </si>
  <si>
    <t>ASMCSustainability@vcccd.edu</t>
  </si>
  <si>
    <t>this TCAP website is outdated (2012-3)! ==&gt;</t>
  </si>
  <si>
    <t>Claudia Wilroy</t>
  </si>
  <si>
    <r>
      <rPr>
        <sz val="11"/>
        <color theme="1"/>
        <rFont val="Calibri (Body)_x0000_"/>
      </rPr>
      <t>This website is out of date! (2017/18)</t>
    </r>
    <r>
      <rPr>
        <sz val="11"/>
        <color theme="1"/>
        <rFont val="Calibri"/>
        <family val="2"/>
        <scheme val="minor"/>
      </rPr>
      <t>==&gt;</t>
    </r>
  </si>
  <si>
    <t>Chris Copeland</t>
  </si>
  <si>
    <t>Curtis Paul</t>
  </si>
  <si>
    <t>Pres. Classified Senate</t>
  </si>
  <si>
    <r>
      <t xml:space="preserve">GP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</si>
  <si>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CTE Liaison </t>
    </r>
    <r>
      <rPr>
        <i/>
        <sz val="11"/>
        <color theme="1"/>
        <rFont val="Calibri"/>
        <family val="2"/>
        <scheme val="minor"/>
      </rPr>
      <t>(non-voting)</t>
    </r>
  </si>
  <si>
    <r>
      <t xml:space="preserve">AFT Rep  </t>
    </r>
    <r>
      <rPr>
        <i/>
        <sz val="11"/>
        <color theme="1"/>
        <rFont val="Calibri"/>
        <family val="2"/>
        <scheme val="minor"/>
      </rPr>
      <t>(non-voting)</t>
    </r>
  </si>
  <si>
    <t>Two Classified Staff app. By Classified Senate</t>
  </si>
  <si>
    <t>Kristen Robinson</t>
  </si>
  <si>
    <t>Deb Brackley</t>
  </si>
  <si>
    <t>Academic Senate 2021-2022</t>
  </si>
  <si>
    <t>Curriculum 2021-2022</t>
  </si>
  <si>
    <t>F-TCAP 2021-2022</t>
  </si>
  <si>
    <t>Distance Education 2021-2022</t>
  </si>
  <si>
    <t>Cristina Garcia</t>
  </si>
  <si>
    <t>TBD</t>
  </si>
  <si>
    <t>Michael Bryant</t>
  </si>
  <si>
    <t>Susan Kinkella</t>
  </si>
  <si>
    <t>Giselle Ramirez</t>
  </si>
  <si>
    <t>Professional Development 2021-22</t>
  </si>
  <si>
    <t>SLO Committee 2021-22</t>
  </si>
  <si>
    <t>Student Equity &amp; Achievement 2021-22</t>
  </si>
  <si>
    <t>LSAC: Learning Support Advisory Committee</t>
  </si>
  <si>
    <t>Kellie Porto-Garcia</t>
  </si>
  <si>
    <t>Angie A. Rodriguez</t>
  </si>
  <si>
    <t>Priscilla Saerang</t>
  </si>
  <si>
    <t>Chris Ojeda</t>
  </si>
  <si>
    <t>Ashwin Naresh Kumar</t>
  </si>
  <si>
    <t>David Katz</t>
  </si>
  <si>
    <t>Alette Laughton</t>
  </si>
  <si>
    <t>ASMCPublicRelations@vcccd.edu
Priscilla_saerang1@my.vcccd.edu</t>
  </si>
  <si>
    <t>ASMCStandingRules@vcccd.edu
David_Katz2@my.vcccd.edu</t>
  </si>
  <si>
    <r>
      <t>ASMCAcademicAffairs@vcccd.edu</t>
    </r>
    <r>
      <rPr>
        <sz val="11"/>
        <color theme="1"/>
        <rFont val="Arial"/>
        <family val="2"/>
      </rPr>
      <t xml:space="preserve"> 
</t>
    </r>
    <r>
      <rPr>
        <u/>
        <sz val="11"/>
        <color theme="1"/>
        <rFont val="Arial"/>
        <family val="2"/>
      </rPr>
      <t>Christopher_ojeda1@my.vcccd.edu</t>
    </r>
  </si>
  <si>
    <r>
      <t>ASMCStudentOrgs@vcccd.edu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Arial"/>
        <family val="2"/>
      </rPr>
      <t>Ashwin_nareshkumar1@my.vcccd.edu</t>
    </r>
  </si>
  <si>
    <r>
      <t>ASMCStudentServices@vcccd.edu</t>
    </r>
    <r>
      <rPr>
        <sz val="11"/>
        <color theme="1"/>
        <rFont val="Arial"/>
        <family val="2"/>
      </rPr>
      <t xml:space="preserve">
</t>
    </r>
    <r>
      <rPr>
        <u/>
        <sz val="11"/>
        <color theme="1"/>
        <rFont val="Calibri"/>
        <family val="2"/>
        <scheme val="minor"/>
      </rPr>
      <t>A</t>
    </r>
    <r>
      <rPr>
        <u/>
        <sz val="11"/>
        <color theme="1"/>
        <rFont val="Arial"/>
        <family val="2"/>
      </rPr>
      <t>lette_Laughton1@my.vcccd.edu</t>
    </r>
  </si>
  <si>
    <t>Fiscal Planning 2021-2022 (currently meeting with EdCAP)</t>
  </si>
  <si>
    <t>Elizabeth Gillis-Smith &amp; Jamee Maxey</t>
  </si>
  <si>
    <t>Jennie Whitlock</t>
  </si>
  <si>
    <t>Christy Douglass</t>
  </si>
  <si>
    <t>EdCAP 2021-2022 (currently meeting with Fiscal)</t>
  </si>
  <si>
    <t>Elizabeth Gillis-Smith / Jamee Maxey</t>
  </si>
  <si>
    <t>Michelle Dieterich</t>
  </si>
  <si>
    <t>Becky Brister</t>
  </si>
  <si>
    <t>Nenagh Brown / Kellie Porto-Garcia</t>
  </si>
  <si>
    <t>Sarah Martinson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</si>
</sst>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(Body)"/>
    </font>
    <font>
      <sz val="11"/>
      <name val="Calibri (Body)"/>
    </font>
    <font>
      <b/>
      <sz val="18"/>
      <color rgb="FF000000"/>
      <name val="Calibri (Body)"/>
    </font>
    <font>
      <sz val="11"/>
      <color rgb="FF000000"/>
      <name val="Calibri (Body)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rgb="FF000000"/>
      <name val="Calibri"/>
      <family val="2"/>
    </font>
    <font>
      <sz val="11"/>
      <color rgb="FF000000"/>
      <name val="Calibri"/>
      <family val="2"/>
    </font>
    <font>
      <b/>
      <sz val="9"/>
      <color theme="1"/>
      <name val="Cambria"/>
      <family val="1"/>
    </font>
    <font>
      <b/>
      <sz val="8"/>
      <color theme="1"/>
      <name val="Cambria"/>
      <family val="1"/>
    </font>
    <font>
      <sz val="8"/>
      <color theme="1"/>
      <name val="Cambria"/>
      <family val="1"/>
    </font>
    <font>
      <i/>
      <sz val="11"/>
      <color rgb="FFFF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 (Body)"/>
    </font>
    <font>
      <b/>
      <i/>
      <sz val="11"/>
      <color theme="1"/>
      <name val="Calibri (Body)"/>
    </font>
    <font>
      <b/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Calibri (Body)_x0000_"/>
    </font>
    <font>
      <u/>
      <sz val="11"/>
      <color theme="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b/>
      <sz val="11"/>
      <color theme="1"/>
      <name val="Calibri (Body)_x0000_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strike/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8DB4E2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6337778862885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</fills>
  <borders count="1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auto="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auto="1"/>
      </left>
      <right style="thin">
        <color theme="0" tint="-0.24994659260841701"/>
      </right>
      <top/>
      <bottom/>
      <diagonal/>
    </border>
    <border>
      <left style="medium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medium">
        <color auto="1"/>
      </left>
      <right/>
      <top style="thin">
        <color theme="0" tint="-0.2499465926084170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24994659260841701"/>
      </left>
      <right/>
      <top style="medium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3743705557422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auto="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auto="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auto="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auto="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3743705557422"/>
      </right>
      <top/>
      <bottom/>
      <diagonal/>
    </border>
    <border>
      <left/>
      <right style="medium">
        <color theme="0" tint="-0.14996795556505021"/>
      </right>
      <top/>
      <bottom style="medium">
        <color auto="1"/>
      </bottom>
      <diagonal/>
    </border>
    <border>
      <left/>
      <right style="medium">
        <color theme="0" tint="-0.14996795556505021"/>
      </right>
      <top/>
      <bottom/>
      <diagonal/>
    </border>
    <border>
      <left style="medium">
        <color auto="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 style="medium">
        <color auto="1"/>
      </bottom>
      <diagonal/>
    </border>
    <border>
      <left style="medium">
        <color auto="1"/>
      </left>
      <right/>
      <top style="medium">
        <color theme="0" tint="-0.1499679555650502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 style="medium">
        <color auto="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auto="1"/>
      </left>
      <right/>
      <top/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auto="1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theme="0" tint="-0.14993743705557422"/>
      </right>
      <top style="medium">
        <color theme="0" tint="-0.14993743705557422"/>
      </top>
      <bottom style="medium">
        <color theme="0" tint="-0.14993743705557422"/>
      </bottom>
      <diagonal/>
    </border>
    <border>
      <left/>
      <right style="thin">
        <color theme="0" tint="-0.24994659260841701"/>
      </right>
      <top style="thin">
        <color theme="0" tint="-0.14996795556505021"/>
      </top>
      <bottom/>
      <diagonal/>
    </border>
    <border>
      <left/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0" tint="-0.14996795556505021"/>
      </top>
      <bottom/>
      <diagonal/>
    </border>
    <border>
      <left/>
      <right style="thin">
        <color theme="0" tint="-0.24994659260841701"/>
      </right>
      <top style="medium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0" tint="-0.14996795556505021"/>
      </bottom>
      <diagonal/>
    </border>
    <border>
      <left/>
      <right style="thin">
        <color theme="0" tint="-0.2499465926084170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medium">
        <color theme="0" tint="-0.14993743705557422"/>
      </top>
      <bottom/>
      <diagonal/>
    </border>
    <border>
      <left/>
      <right style="medium">
        <color theme="0" tint="-0.14996795556505021"/>
      </right>
      <top style="medium">
        <color theme="0" tint="-0.14993743705557422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auto="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/>
      <diagonal/>
    </border>
    <border>
      <left style="medium">
        <color theme="0" tint="-0.1499679555650502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medium">
        <color theme="0" tint="-0.14993743705557422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theme="0" tint="-0.14993743705557422"/>
      </left>
      <right style="thin">
        <color theme="0" tint="-0.24994659260841701"/>
      </right>
      <top/>
      <bottom/>
      <diagonal/>
    </border>
    <border>
      <left style="medium">
        <color theme="0" tint="-0.14993743705557422"/>
      </left>
      <right style="medium">
        <color theme="0" tint="-0.14990691854609822"/>
      </right>
      <top/>
      <bottom style="medium">
        <color auto="1"/>
      </bottom>
      <diagonal/>
    </border>
    <border>
      <left style="medium">
        <color theme="0" tint="-0.14993743705557422"/>
      </left>
      <right style="medium">
        <color theme="0" tint="-0.14990691854609822"/>
      </right>
      <top/>
      <bottom/>
      <diagonal/>
    </border>
    <border>
      <left style="thin">
        <color theme="0" tint="-0.24994659260841701"/>
      </left>
      <right style="medium">
        <color theme="0" tint="-0.14996795556505021"/>
      </right>
      <top style="medium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0" tint="-0.14996795556505021"/>
      </right>
      <top style="thin">
        <color theme="0" tint="-0.2499465926084170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thin">
        <color theme="0" tint="-0.24994659260841701"/>
      </bottom>
      <diagonal/>
    </border>
    <border>
      <left/>
      <right style="medium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thin">
        <color theme="0" tint="-0.24994659260841701"/>
      </top>
      <bottom style="medium">
        <color theme="0" tint="-0.14993743705557422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 style="thin">
        <color theme="0" tint="-0.24994659260841701"/>
      </left>
      <right style="medium">
        <color theme="0" tint="-0.14996795556505021"/>
      </right>
      <top/>
      <bottom style="medium">
        <color theme="0" tint="-0.14996795556505021"/>
      </bottom>
      <diagonal/>
    </border>
    <border>
      <left/>
      <right style="medium">
        <color theme="0" tint="-0.14996795556505021"/>
      </right>
      <top/>
      <bottom style="medium">
        <color theme="0" tint="-0.14993743705557422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auto="1"/>
      </right>
      <top style="medium">
        <color theme="0" tint="-0.14996795556505021"/>
      </top>
      <bottom style="medium">
        <color theme="0" tint="-0.14996795556505021"/>
      </bottom>
      <diagonal/>
    </border>
  </borders>
  <cellStyleXfs count="43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</cellStyleXfs>
  <cellXfs count="489">
    <xf numFmtId="0" fontId="0" fillId="0" borderId="0" xfId="0"/>
    <xf numFmtId="0" fontId="0" fillId="0" borderId="3" xfId="0" applyBorder="1"/>
    <xf numFmtId="0" fontId="1" fillId="0" borderId="7" xfId="0" applyFont="1" applyBorder="1"/>
    <xf numFmtId="0" fontId="0" fillId="0" borderId="0" xfId="0" applyBorder="1" applyAlignment="1">
      <alignment horizontal="left" vertical="top"/>
    </xf>
    <xf numFmtId="0" fontId="0" fillId="0" borderId="0" xfId="0" applyBorder="1"/>
    <xf numFmtId="0" fontId="0" fillId="0" borderId="20" xfId="0" applyBorder="1"/>
    <xf numFmtId="0" fontId="1" fillId="0" borderId="22" xfId="0" applyFont="1" applyBorder="1"/>
    <xf numFmtId="0" fontId="0" fillId="0" borderId="23" xfId="0" applyBorder="1"/>
    <xf numFmtId="0" fontId="1" fillId="0" borderId="0" xfId="0" applyFont="1" applyBorder="1"/>
    <xf numFmtId="0" fontId="1" fillId="0" borderId="25" xfId="0" applyFont="1" applyBorder="1"/>
    <xf numFmtId="0" fontId="1" fillId="0" borderId="26" xfId="0" applyFont="1" applyFill="1" applyBorder="1"/>
    <xf numFmtId="0" fontId="6" fillId="0" borderId="0" xfId="0" applyFont="1"/>
    <xf numFmtId="0" fontId="6" fillId="0" borderId="26" xfId="0" applyFont="1" applyBorder="1"/>
    <xf numFmtId="0" fontId="6" fillId="0" borderId="17" xfId="0" applyFont="1" applyBorder="1"/>
    <xf numFmtId="0" fontId="6" fillId="0" borderId="20" xfId="0" applyFont="1" applyBorder="1"/>
    <xf numFmtId="0" fontId="7" fillId="0" borderId="17" xfId="0" applyFont="1" applyBorder="1" applyAlignment="1">
      <alignment vertical="center"/>
    </xf>
    <xf numFmtId="0" fontId="7" fillId="0" borderId="17" xfId="0" applyFont="1" applyBorder="1" applyAlignment="1">
      <alignment horizontal="left" vertical="center" indent="3"/>
    </xf>
    <xf numFmtId="0" fontId="7" fillId="0" borderId="17" xfId="0" applyFont="1" applyBorder="1" applyAlignment="1">
      <alignment horizontal="left" vertical="center" indent="6"/>
    </xf>
    <xf numFmtId="0" fontId="6" fillId="0" borderId="18" xfId="0" applyFont="1" applyBorder="1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right" vertical="top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32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/>
    <xf numFmtId="0" fontId="1" fillId="0" borderId="0" xfId="0" applyFont="1" applyBorder="1" applyAlignment="1">
      <alignment horizontal="left"/>
    </xf>
    <xf numFmtId="0" fontId="11" fillId="0" borderId="0" xfId="0" applyFont="1"/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/>
    <xf numFmtId="0" fontId="11" fillId="4" borderId="0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11" fillId="6" borderId="0" xfId="0" applyFont="1" applyFill="1" applyBorder="1"/>
    <xf numFmtId="0" fontId="13" fillId="7" borderId="0" xfId="0" applyFont="1" applyFill="1" applyBorder="1" applyAlignment="1">
      <alignment horizontal="left" wrapText="1"/>
    </xf>
    <xf numFmtId="0" fontId="13" fillId="7" borderId="0" xfId="0" applyFont="1" applyFill="1" applyBorder="1"/>
    <xf numFmtId="0" fontId="12" fillId="6" borderId="0" xfId="0" applyFont="1" applyFill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4" fillId="0" borderId="0" xfId="0" applyFont="1"/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6" borderId="0" xfId="0" applyFont="1" applyFill="1"/>
    <xf numFmtId="0" fontId="17" fillId="0" borderId="0" xfId="0" applyFont="1"/>
    <xf numFmtId="0" fontId="12" fillId="0" borderId="0" xfId="0" applyFont="1"/>
    <xf numFmtId="0" fontId="13" fillId="0" borderId="0" xfId="0" applyFont="1"/>
    <xf numFmtId="0" fontId="11" fillId="0" borderId="0" xfId="0" applyFont="1" applyFill="1" applyBorder="1" applyAlignment="1">
      <alignment horizontal="center" vertical="center" wrapText="1"/>
    </xf>
    <xf numFmtId="0" fontId="0" fillId="0" borderId="27" xfId="0" applyBorder="1"/>
    <xf numFmtId="0" fontId="14" fillId="0" borderId="0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12" fillId="0" borderId="0" xfId="0" applyFont="1" applyFill="1" applyBorder="1"/>
    <xf numFmtId="0" fontId="11" fillId="0" borderId="0" xfId="0" applyFont="1" applyFill="1" applyBorder="1"/>
    <xf numFmtId="0" fontId="12" fillId="4" borderId="0" xfId="0" applyFont="1" applyFill="1"/>
    <xf numFmtId="0" fontId="11" fillId="4" borderId="0" xfId="0" applyFont="1" applyFill="1" applyBorder="1"/>
    <xf numFmtId="0" fontId="12" fillId="4" borderId="0" xfId="0" applyFont="1" applyFill="1" applyBorder="1" applyAlignment="1">
      <alignment vertical="center" wrapText="1"/>
    </xf>
    <xf numFmtId="0" fontId="11" fillId="4" borderId="0" xfId="0" applyFont="1" applyFill="1"/>
    <xf numFmtId="0" fontId="13" fillId="4" borderId="0" xfId="0" applyFont="1" applyFill="1"/>
    <xf numFmtId="0" fontId="11" fillId="6" borderId="0" xfId="0" applyFont="1" applyFill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top" wrapText="1"/>
    </xf>
    <xf numFmtId="0" fontId="19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0" fillId="0" borderId="0" xfId="0" applyFill="1"/>
    <xf numFmtId="0" fontId="13" fillId="0" borderId="0" xfId="0" applyFont="1" applyFill="1" applyBorder="1"/>
    <xf numFmtId="0" fontId="9" fillId="0" borderId="0" xfId="0" applyFont="1" applyBorder="1"/>
    <xf numFmtId="0" fontId="10" fillId="0" borderId="0" xfId="0" applyFont="1" applyBorder="1"/>
    <xf numFmtId="0" fontId="0" fillId="0" borderId="0" xfId="0" applyFill="1" applyBorder="1"/>
    <xf numFmtId="0" fontId="0" fillId="6" borderId="0" xfId="0" applyFill="1" applyBorder="1"/>
    <xf numFmtId="0" fontId="10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13" fillId="0" borderId="0" xfId="0" applyFont="1" applyBorder="1"/>
    <xf numFmtId="0" fontId="13" fillId="0" borderId="0" xfId="0" applyFont="1" applyBorder="1" applyAlignment="1">
      <alignment horizontal="center" vertical="top"/>
    </xf>
    <xf numFmtId="0" fontId="17" fillId="0" borderId="0" xfId="0" applyFont="1" applyBorder="1"/>
    <xf numFmtId="0" fontId="13" fillId="2" borderId="0" xfId="0" applyFont="1" applyFill="1" applyBorder="1"/>
    <xf numFmtId="0" fontId="13" fillId="2" borderId="0" xfId="0" applyFont="1" applyFill="1" applyBorder="1" applyAlignment="1">
      <alignment horizontal="left" wrapText="1"/>
    </xf>
    <xf numFmtId="0" fontId="17" fillId="5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left"/>
    </xf>
    <xf numFmtId="0" fontId="17" fillId="4" borderId="0" xfId="0" applyFont="1" applyFill="1" applyBorder="1"/>
    <xf numFmtId="0" fontId="17" fillId="0" borderId="0" xfId="0" applyFont="1" applyBorder="1" applyAlignment="1">
      <alignment horizontal="left"/>
    </xf>
    <xf numFmtId="0" fontId="13" fillId="0" borderId="0" xfId="0" applyFont="1" applyBorder="1" applyAlignment="1">
      <alignment vertical="top"/>
    </xf>
    <xf numFmtId="0" fontId="13" fillId="4" borderId="0" xfId="0" applyFont="1" applyFill="1" applyBorder="1"/>
    <xf numFmtId="0" fontId="17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Border="1" applyAlignment="1">
      <alignment horizontal="left" wrapText="1"/>
    </xf>
    <xf numFmtId="0" fontId="14" fillId="0" borderId="23" xfId="0" applyFont="1" applyBorder="1" applyAlignment="1">
      <alignment horizontal="left"/>
    </xf>
    <xf numFmtId="0" fontId="0" fillId="0" borderId="20" xfId="0" applyBorder="1" applyAlignment="1">
      <alignment horizontal="center"/>
    </xf>
    <xf numFmtId="0" fontId="21" fillId="4" borderId="0" xfId="0" applyFont="1" applyFill="1" applyBorder="1"/>
    <xf numFmtId="0" fontId="2" fillId="0" borderId="0" xfId="0" applyFont="1"/>
    <xf numFmtId="0" fontId="3" fillId="0" borderId="0" xfId="0" applyFont="1"/>
    <xf numFmtId="0" fontId="11" fillId="0" borderId="0" xfId="0" applyFont="1" applyBorder="1" applyAlignment="1">
      <alignment horizontal="center"/>
    </xf>
    <xf numFmtId="0" fontId="0" fillId="4" borderId="0" xfId="0" applyFill="1"/>
    <xf numFmtId="0" fontId="25" fillId="0" borderId="0" xfId="0" applyFont="1"/>
    <xf numFmtId="0" fontId="24" fillId="0" borderId="0" xfId="0" applyFont="1" applyFill="1" applyBorder="1" applyAlignment="1">
      <alignment vertical="center" wrapText="1"/>
    </xf>
    <xf numFmtId="0" fontId="26" fillId="0" borderId="6" xfId="0" applyFont="1" applyBorder="1" applyAlignment="1">
      <alignment horizontal="left"/>
    </xf>
    <xf numFmtId="0" fontId="26" fillId="0" borderId="7" xfId="0" applyFont="1" applyBorder="1"/>
    <xf numFmtId="0" fontId="26" fillId="0" borderId="22" xfId="0" applyFont="1" applyBorder="1"/>
    <xf numFmtId="0" fontId="26" fillId="0" borderId="25" xfId="0" applyFont="1" applyBorder="1"/>
    <xf numFmtId="0" fontId="26" fillId="0" borderId="26" xfId="0" applyFont="1" applyFill="1" applyBorder="1"/>
    <xf numFmtId="0" fontId="23" fillId="0" borderId="0" xfId="0" applyFont="1" applyBorder="1"/>
    <xf numFmtId="0" fontId="23" fillId="0" borderId="20" xfId="0" applyFont="1" applyBorder="1"/>
    <xf numFmtId="0" fontId="23" fillId="0" borderId="0" xfId="0" applyFont="1"/>
    <xf numFmtId="0" fontId="23" fillId="0" borderId="32" xfId="0" applyFont="1" applyBorder="1" applyAlignment="1">
      <alignment horizontal="center"/>
    </xf>
    <xf numFmtId="0" fontId="14" fillId="0" borderId="24" xfId="0" applyFont="1" applyFill="1" applyBorder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14" fillId="0" borderId="16" xfId="0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3" fillId="4" borderId="0" xfId="0" applyFont="1" applyFill="1"/>
    <xf numFmtId="0" fontId="17" fillId="4" borderId="0" xfId="0" applyFont="1" applyFill="1" applyBorder="1" applyAlignment="1">
      <alignment horizontal="left"/>
    </xf>
    <xf numFmtId="0" fontId="17" fillId="8" borderId="0" xfId="0" applyFont="1" applyFill="1" applyBorder="1" applyAlignment="1">
      <alignment horizontal="left"/>
    </xf>
    <xf numFmtId="0" fontId="14" fillId="9" borderId="23" xfId="0" applyFont="1" applyFill="1" applyBorder="1" applyAlignment="1">
      <alignment horizontal="left"/>
    </xf>
    <xf numFmtId="0" fontId="14" fillId="9" borderId="24" xfId="0" applyFont="1" applyFill="1" applyBorder="1" applyAlignment="1">
      <alignment horizontal="left"/>
    </xf>
    <xf numFmtId="0" fontId="14" fillId="9" borderId="16" xfId="0" applyFont="1" applyFill="1" applyBorder="1" applyAlignment="1">
      <alignment horizontal="left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left"/>
    </xf>
    <xf numFmtId="0" fontId="14" fillId="9" borderId="0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/>
    </xf>
    <xf numFmtId="0" fontId="17" fillId="4" borderId="0" xfId="0" applyFont="1" applyFill="1"/>
    <xf numFmtId="0" fontId="27" fillId="0" borderId="0" xfId="0" applyFont="1" applyAlignment="1">
      <alignment horizontal="left" vertical="center" indent="14"/>
    </xf>
    <xf numFmtId="0" fontId="27" fillId="0" borderId="0" xfId="0" applyFont="1" applyAlignment="1">
      <alignment vertical="center"/>
    </xf>
    <xf numFmtId="0" fontId="27" fillId="0" borderId="20" xfId="0" applyFont="1" applyBorder="1" applyAlignment="1">
      <alignment vertical="center"/>
    </xf>
    <xf numFmtId="0" fontId="27" fillId="0" borderId="21" xfId="0" applyFont="1" applyBorder="1" applyAlignment="1">
      <alignment vertical="center"/>
    </xf>
    <xf numFmtId="0" fontId="27" fillId="0" borderId="20" xfId="0" applyFont="1" applyBorder="1"/>
    <xf numFmtId="0" fontId="28" fillId="0" borderId="29" xfId="0" applyFont="1" applyBorder="1"/>
    <xf numFmtId="0" fontId="6" fillId="0" borderId="0" xfId="0" applyFont="1" applyBorder="1"/>
    <xf numFmtId="0" fontId="27" fillId="0" borderId="21" xfId="0" applyFont="1" applyBorder="1"/>
    <xf numFmtId="0" fontId="29" fillId="0" borderId="0" xfId="0" applyFont="1"/>
    <xf numFmtId="0" fontId="23" fillId="9" borderId="37" xfId="0" applyFont="1" applyFill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23" fillId="9" borderId="39" xfId="0" applyFont="1" applyFill="1" applyBorder="1" applyAlignment="1">
      <alignment horizontal="center"/>
    </xf>
    <xf numFmtId="0" fontId="14" fillId="9" borderId="37" xfId="0" applyFont="1" applyFill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0" fontId="14" fillId="9" borderId="33" xfId="0" applyFont="1" applyFill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4" fillId="9" borderId="33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center" wrapText="1"/>
    </xf>
    <xf numFmtId="0" fontId="14" fillId="9" borderId="39" xfId="0" applyFont="1" applyFill="1" applyBorder="1" applyAlignment="1">
      <alignment horizontal="center"/>
    </xf>
    <xf numFmtId="0" fontId="14" fillId="9" borderId="40" xfId="0" applyFont="1" applyFill="1" applyBorder="1" applyAlignment="1">
      <alignment horizontal="center"/>
    </xf>
    <xf numFmtId="0" fontId="25" fillId="0" borderId="0" xfId="0" applyFont="1" applyBorder="1" applyAlignment="1">
      <alignment horizontal="left"/>
    </xf>
    <xf numFmtId="0" fontId="30" fillId="0" borderId="0" xfId="0" applyFont="1"/>
    <xf numFmtId="0" fontId="14" fillId="0" borderId="32" xfId="0" applyFont="1" applyBorder="1"/>
    <xf numFmtId="0" fontId="0" fillId="0" borderId="32" xfId="0" applyBorder="1"/>
    <xf numFmtId="0" fontId="0" fillId="0" borderId="32" xfId="0" applyFill="1" applyBorder="1" applyAlignment="1">
      <alignment horizontal="center"/>
    </xf>
    <xf numFmtId="0" fontId="23" fillId="0" borderId="32" xfId="0" applyFont="1" applyFill="1" applyBorder="1" applyAlignment="1">
      <alignment horizontal="center"/>
    </xf>
    <xf numFmtId="0" fontId="14" fillId="0" borderId="32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/>
    </xf>
    <xf numFmtId="0" fontId="14" fillId="9" borderId="4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left"/>
    </xf>
    <xf numFmtId="0" fontId="14" fillId="0" borderId="32" xfId="0" applyFont="1" applyFill="1" applyBorder="1" applyAlignment="1">
      <alignment horizontal="center"/>
    </xf>
    <xf numFmtId="0" fontId="31" fillId="0" borderId="0" xfId="0" applyFont="1"/>
    <xf numFmtId="0" fontId="14" fillId="0" borderId="0" xfId="0" applyFont="1" applyAlignment="1"/>
    <xf numFmtId="0" fontId="14" fillId="9" borderId="15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32" fillId="10" borderId="0" xfId="432" applyBorder="1" applyAlignment="1">
      <alignment vertical="center" wrapText="1"/>
    </xf>
    <xf numFmtId="0" fontId="14" fillId="9" borderId="3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0" fillId="0" borderId="0" xfId="0"/>
    <xf numFmtId="0" fontId="14" fillId="9" borderId="74" xfId="0" applyFont="1" applyFill="1" applyBorder="1" applyAlignment="1">
      <alignment horizontal="left"/>
    </xf>
    <xf numFmtId="0" fontId="14" fillId="0" borderId="27" xfId="0" applyFont="1" applyFill="1" applyBorder="1" applyAlignment="1">
      <alignment horizontal="left"/>
    </xf>
    <xf numFmtId="0" fontId="14" fillId="9" borderId="101" xfId="0" applyFont="1" applyFill="1" applyBorder="1" applyAlignment="1">
      <alignment horizontal="left"/>
    </xf>
    <xf numFmtId="0" fontId="14" fillId="9" borderId="86" xfId="0" applyFont="1" applyFill="1" applyBorder="1" applyAlignment="1">
      <alignment horizontal="left"/>
    </xf>
    <xf numFmtId="0" fontId="14" fillId="9" borderId="102" xfId="0" applyFont="1" applyFill="1" applyBorder="1" applyAlignment="1">
      <alignment horizontal="left"/>
    </xf>
    <xf numFmtId="0" fontId="14" fillId="9" borderId="54" xfId="0" applyFont="1" applyFill="1" applyBorder="1" applyAlignment="1">
      <alignment horizontal="left"/>
    </xf>
    <xf numFmtId="0" fontId="14" fillId="9" borderId="105" xfId="0" applyFont="1" applyFill="1" applyBorder="1" applyAlignment="1">
      <alignment horizontal="left"/>
    </xf>
    <xf numFmtId="0" fontId="14" fillId="9" borderId="106" xfId="0" applyFont="1" applyFill="1" applyBorder="1" applyAlignment="1">
      <alignment horizontal="left"/>
    </xf>
    <xf numFmtId="0" fontId="14" fillId="9" borderId="107" xfId="0" applyFont="1" applyFill="1" applyBorder="1" applyAlignment="1">
      <alignment horizontal="left" vertical="center"/>
    </xf>
    <xf numFmtId="0" fontId="14" fillId="9" borderId="108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2" fillId="10" borderId="0" xfId="432"/>
    <xf numFmtId="0" fontId="1" fillId="0" borderId="25" xfId="0" applyFont="1" applyBorder="1" applyAlignment="1">
      <alignment horizontal="left"/>
    </xf>
    <xf numFmtId="0" fontId="1" fillId="0" borderId="26" xfId="0" applyFont="1" applyFill="1" applyBorder="1" applyAlignment="1">
      <alignment horizontal="left"/>
    </xf>
    <xf numFmtId="0" fontId="14" fillId="9" borderId="5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9" borderId="4" xfId="0" applyFont="1" applyFill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26" fillId="0" borderId="6" xfId="0" applyFont="1" applyBorder="1" applyAlignment="1"/>
    <xf numFmtId="0" fontId="14" fillId="0" borderId="8" xfId="0" applyFont="1" applyBorder="1" applyAlignment="1"/>
    <xf numFmtId="0" fontId="14" fillId="0" borderId="3" xfId="0" applyFont="1" applyBorder="1"/>
    <xf numFmtId="0" fontId="14" fillId="0" borderId="23" xfId="0" applyFont="1" applyBorder="1"/>
    <xf numFmtId="0" fontId="14" fillId="0" borderId="0" xfId="0" applyFont="1" applyBorder="1"/>
    <xf numFmtId="0" fontId="14" fillId="0" borderId="20" xfId="0" applyFont="1" applyBorder="1"/>
    <xf numFmtId="0" fontId="14" fillId="9" borderId="35" xfId="0" applyFont="1" applyFill="1" applyBorder="1" applyAlignment="1">
      <alignment horizontal="center"/>
    </xf>
    <xf numFmtId="0" fontId="14" fillId="9" borderId="36" xfId="0" applyFont="1" applyFill="1" applyBorder="1" applyAlignment="1">
      <alignment horizontal="center"/>
    </xf>
    <xf numFmtId="0" fontId="14" fillId="11" borderId="34" xfId="433" applyFont="1" applyBorder="1" applyAlignment="1">
      <alignment horizontal="center"/>
    </xf>
    <xf numFmtId="0" fontId="14" fillId="9" borderId="34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left"/>
    </xf>
    <xf numFmtId="0" fontId="14" fillId="0" borderId="34" xfId="0" applyFont="1" applyFill="1" applyBorder="1" applyAlignment="1">
      <alignment horizontal="center"/>
    </xf>
    <xf numFmtId="0" fontId="30" fillId="0" borderId="0" xfId="0" applyFont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/>
    </xf>
    <xf numFmtId="0" fontId="14" fillId="0" borderId="0" xfId="0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14" fillId="11" borderId="33" xfId="433" applyFont="1" applyBorder="1" applyAlignment="1">
      <alignment horizontal="center" wrapText="1"/>
    </xf>
    <xf numFmtId="0" fontId="26" fillId="0" borderId="0" xfId="0" applyFont="1" applyBorder="1" applyAlignment="1">
      <alignment horizontal="left"/>
    </xf>
    <xf numFmtId="0" fontId="26" fillId="0" borderId="0" xfId="0" applyFont="1" applyBorder="1" applyAlignment="1"/>
    <xf numFmtId="0" fontId="14" fillId="0" borderId="0" xfId="0" applyFont="1" applyBorder="1" applyAlignment="1"/>
    <xf numFmtId="0" fontId="14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horizontal="right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right" vertical="top"/>
    </xf>
    <xf numFmtId="0" fontId="14" fillId="0" borderId="33" xfId="0" applyFont="1" applyFill="1" applyBorder="1" applyAlignment="1">
      <alignment horizontal="center"/>
    </xf>
    <xf numFmtId="0" fontId="14" fillId="0" borderId="32" xfId="0" applyFont="1" applyBorder="1" applyAlignment="1">
      <alignment horizontal="left" vertical="center"/>
    </xf>
    <xf numFmtId="0" fontId="14" fillId="0" borderId="32" xfId="0" applyFont="1" applyBorder="1" applyAlignment="1">
      <alignment horizontal="center" vertical="top"/>
    </xf>
    <xf numFmtId="0" fontId="14" fillId="0" borderId="32" xfId="0" applyFont="1" applyBorder="1" applyAlignment="1">
      <alignment horizontal="left" vertical="top"/>
    </xf>
    <xf numFmtId="0" fontId="14" fillId="0" borderId="32" xfId="0" applyFont="1" applyBorder="1" applyAlignment="1">
      <alignment horizontal="right"/>
    </xf>
    <xf numFmtId="0" fontId="14" fillId="0" borderId="32" xfId="0" applyFont="1" applyBorder="1" applyAlignment="1"/>
    <xf numFmtId="0" fontId="14" fillId="0" borderId="0" xfId="0" applyFont="1" applyBorder="1" applyAlignment="1">
      <alignment horizontal="right" vertical="center"/>
    </xf>
    <xf numFmtId="0" fontId="14" fillId="9" borderId="73" xfId="0" applyFont="1" applyFill="1" applyBorder="1" applyAlignment="1">
      <alignment horizontal="left"/>
    </xf>
    <xf numFmtId="0" fontId="14" fillId="11" borderId="37" xfId="433" applyFont="1" applyBorder="1" applyAlignment="1">
      <alignment horizontal="center"/>
    </xf>
    <xf numFmtId="0" fontId="14" fillId="0" borderId="73" xfId="0" applyFont="1" applyBorder="1" applyAlignment="1">
      <alignment horizontal="left"/>
    </xf>
    <xf numFmtId="0" fontId="14" fillId="0" borderId="71" xfId="0" applyFont="1" applyBorder="1"/>
    <xf numFmtId="0" fontId="14" fillId="0" borderId="0" xfId="0" applyFont="1" applyAlignment="1">
      <alignment horizontal="center"/>
    </xf>
    <xf numFmtId="0" fontId="14" fillId="11" borderId="41" xfId="433" applyFont="1" applyBorder="1" applyAlignment="1">
      <alignment horizontal="center"/>
    </xf>
    <xf numFmtId="0" fontId="14" fillId="11" borderId="85" xfId="433" applyFont="1" applyBorder="1" applyAlignment="1">
      <alignment horizontal="center"/>
    </xf>
    <xf numFmtId="0" fontId="33" fillId="0" borderId="1" xfId="0" applyFont="1" applyBorder="1" applyAlignment="1"/>
    <xf numFmtId="0" fontId="14" fillId="0" borderId="85" xfId="0" applyFont="1" applyBorder="1" applyAlignment="1">
      <alignment horizontal="center"/>
    </xf>
    <xf numFmtId="0" fontId="14" fillId="11" borderId="33" xfId="433" applyFont="1" applyBorder="1" applyAlignment="1">
      <alignment horizontal="center"/>
    </xf>
    <xf numFmtId="0" fontId="14" fillId="0" borderId="13" xfId="0" applyFont="1" applyBorder="1"/>
    <xf numFmtId="0" fontId="14" fillId="0" borderId="14" xfId="0" applyFont="1" applyBorder="1"/>
    <xf numFmtId="0" fontId="14" fillId="0" borderId="107" xfId="0" applyFont="1" applyBorder="1" applyAlignment="1">
      <alignment horizontal="center"/>
    </xf>
    <xf numFmtId="0" fontId="14" fillId="0" borderId="42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11" borderId="33" xfId="433" applyFont="1" applyBorder="1" applyAlignment="1">
      <alignment horizontal="center"/>
    </xf>
    <xf numFmtId="0" fontId="0" fillId="0" borderId="101" xfId="0" applyFont="1" applyBorder="1" applyAlignment="1">
      <alignment horizontal="center"/>
    </xf>
    <xf numFmtId="0" fontId="32" fillId="0" borderId="0" xfId="432" applyFill="1"/>
    <xf numFmtId="0" fontId="14" fillId="9" borderId="41" xfId="0" applyFont="1" applyFill="1" applyBorder="1" applyAlignment="1">
      <alignment horizontal="center" wrapText="1"/>
    </xf>
    <xf numFmtId="0" fontId="34" fillId="0" borderId="33" xfId="0" applyFont="1" applyBorder="1" applyAlignment="1">
      <alignment horizontal="center"/>
    </xf>
    <xf numFmtId="0" fontId="14" fillId="12" borderId="34" xfId="0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14" fillId="0" borderId="112" xfId="0" applyFont="1" applyBorder="1" applyAlignment="1">
      <alignment horizontal="center"/>
    </xf>
    <xf numFmtId="0" fontId="14" fillId="0" borderId="37" xfId="0" applyFont="1" applyBorder="1" applyAlignment="1">
      <alignment horizontal="center" wrapText="1"/>
    </xf>
    <xf numFmtId="0" fontId="0" fillId="0" borderId="3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9" borderId="33" xfId="0" applyFont="1" applyFill="1" applyBorder="1" applyAlignment="1">
      <alignment horizontal="center"/>
    </xf>
    <xf numFmtId="0" fontId="0" fillId="9" borderId="37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wrapText="1"/>
    </xf>
    <xf numFmtId="0" fontId="0" fillId="0" borderId="33" xfId="0" applyFont="1" applyBorder="1" applyAlignment="1">
      <alignment horizontal="center" wrapText="1"/>
    </xf>
    <xf numFmtId="0" fontId="36" fillId="9" borderId="37" xfId="0" applyFont="1" applyFill="1" applyBorder="1" applyAlignment="1">
      <alignment horizontal="center"/>
    </xf>
    <xf numFmtId="0" fontId="35" fillId="4" borderId="0" xfId="0" applyFont="1" applyFill="1" applyBorder="1" applyAlignment="1">
      <alignment vertical="center" wrapText="1"/>
    </xf>
    <xf numFmtId="0" fontId="35" fillId="0" borderId="0" xfId="0" applyFont="1" applyFill="1" applyBorder="1" applyAlignment="1">
      <alignment vertical="center" wrapText="1"/>
    </xf>
    <xf numFmtId="0" fontId="0" fillId="9" borderId="44" xfId="0" applyFont="1" applyFill="1" applyBorder="1" applyAlignment="1">
      <alignment horizontal="center" wrapText="1"/>
    </xf>
    <xf numFmtId="0" fontId="0" fillId="9" borderId="33" xfId="0" applyFont="1" applyFill="1" applyBorder="1" applyAlignment="1">
      <alignment horizontal="center" wrapText="1"/>
    </xf>
    <xf numFmtId="0" fontId="36" fillId="9" borderId="4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32" fillId="10" borderId="0" xfId="432" applyFont="1"/>
    <xf numFmtId="0" fontId="11" fillId="3" borderId="0" xfId="0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0" fillId="0" borderId="0" xfId="0" applyFont="1" applyBorder="1"/>
    <xf numFmtId="0" fontId="38" fillId="0" borderId="0" xfId="431" applyFont="1" applyAlignment="1">
      <alignment horizontal="left"/>
    </xf>
    <xf numFmtId="0" fontId="0" fillId="0" borderId="0" xfId="431" applyFont="1" applyAlignment="1">
      <alignment horizontal="left"/>
    </xf>
    <xf numFmtId="0" fontId="34" fillId="9" borderId="33" xfId="0" applyFont="1" applyFill="1" applyBorder="1" applyAlignment="1">
      <alignment horizontal="center"/>
    </xf>
    <xf numFmtId="0" fontId="0" fillId="6" borderId="0" xfId="0" applyFill="1"/>
    <xf numFmtId="0" fontId="39" fillId="9" borderId="39" xfId="0" applyFont="1" applyFill="1" applyBorder="1" applyAlignment="1">
      <alignment horizontal="center"/>
    </xf>
    <xf numFmtId="0" fontId="37" fillId="0" borderId="32" xfId="0" applyFont="1" applyBorder="1" applyAlignment="1">
      <alignment horizontal="left" wrapText="1"/>
    </xf>
    <xf numFmtId="0" fontId="0" fillId="0" borderId="32" xfId="0" applyFont="1" applyBorder="1" applyAlignment="1">
      <alignment horizontal="left" wrapText="1"/>
    </xf>
    <xf numFmtId="0" fontId="0" fillId="0" borderId="34" xfId="0" applyFont="1" applyBorder="1" applyAlignment="1">
      <alignment horizontal="center"/>
    </xf>
    <xf numFmtId="0" fontId="0" fillId="9" borderId="34" xfId="0" applyFont="1" applyFill="1" applyBorder="1" applyAlignment="1">
      <alignment horizontal="center"/>
    </xf>
    <xf numFmtId="0" fontId="0" fillId="9" borderId="40" xfId="0" applyFont="1" applyFill="1" applyBorder="1" applyAlignment="1">
      <alignment horizontal="center"/>
    </xf>
    <xf numFmtId="0" fontId="0" fillId="0" borderId="0" xfId="0" applyFont="1" applyAlignment="1"/>
    <xf numFmtId="0" fontId="37" fillId="0" borderId="0" xfId="0" applyFont="1" applyBorder="1" applyAlignment="1">
      <alignment vertical="center" wrapText="1"/>
    </xf>
    <xf numFmtId="0" fontId="37" fillId="10" borderId="0" xfId="432" applyFont="1" applyBorder="1" applyAlignment="1">
      <alignment vertical="center" wrapText="1"/>
    </xf>
    <xf numFmtId="0" fontId="37" fillId="0" borderId="0" xfId="0" applyFont="1"/>
    <xf numFmtId="0" fontId="37" fillId="4" borderId="0" xfId="0" applyFont="1" applyFill="1" applyBorder="1" applyAlignment="1">
      <alignment vertical="center" wrapText="1"/>
    </xf>
    <xf numFmtId="0" fontId="37" fillId="6" borderId="0" xfId="0" applyFont="1" applyFill="1"/>
    <xf numFmtId="0" fontId="40" fillId="7" borderId="0" xfId="0" applyFont="1" applyFill="1" applyBorder="1"/>
    <xf numFmtId="0" fontId="11" fillId="5" borderId="0" xfId="0" applyFont="1" applyFill="1" applyBorder="1" applyAlignment="1">
      <alignment horizontal="left"/>
    </xf>
    <xf numFmtId="0" fontId="32" fillId="10" borderId="0" xfId="432" applyFont="1" applyBorder="1" applyAlignment="1">
      <alignment vertical="center" wrapText="1"/>
    </xf>
    <xf numFmtId="0" fontId="34" fillId="11" borderId="37" xfId="433" applyFont="1" applyBorder="1" applyAlignment="1">
      <alignment horizontal="center"/>
    </xf>
    <xf numFmtId="0" fontId="0" fillId="9" borderId="113" xfId="0" applyFont="1" applyFill="1" applyBorder="1" applyAlignment="1">
      <alignment horizontal="center"/>
    </xf>
    <xf numFmtId="0" fontId="41" fillId="0" borderId="0" xfId="0" applyFont="1"/>
    <xf numFmtId="0" fontId="38" fillId="0" borderId="0" xfId="431" applyFont="1" applyAlignment="1">
      <alignment wrapText="1"/>
    </xf>
    <xf numFmtId="0" fontId="42" fillId="0" borderId="0" xfId="0" applyFont="1" applyAlignment="1">
      <alignment wrapText="1"/>
    </xf>
    <xf numFmtId="0" fontId="39" fillId="0" borderId="33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0" fontId="43" fillId="0" borderId="0" xfId="0" applyFont="1" applyBorder="1" applyAlignment="1">
      <alignment vertical="center" wrapText="1"/>
    </xf>
    <xf numFmtId="0" fontId="43" fillId="0" borderId="0" xfId="0" applyFont="1" applyFill="1" applyBorder="1" applyAlignment="1">
      <alignment vertical="center" wrapText="1"/>
    </xf>
    <xf numFmtId="0" fontId="35" fillId="3" borderId="0" xfId="0" applyFont="1" applyFill="1" applyBorder="1" applyAlignment="1">
      <alignment horizontal="left"/>
    </xf>
    <xf numFmtId="0" fontId="32" fillId="11" borderId="37" xfId="433" applyFont="1" applyBorder="1" applyAlignment="1">
      <alignment horizontal="center"/>
    </xf>
    <xf numFmtId="0" fontId="0" fillId="0" borderId="0" xfId="0" applyFont="1" applyAlignment="1">
      <alignment wrapText="1"/>
    </xf>
    <xf numFmtId="0" fontId="34" fillId="9" borderId="37" xfId="0" applyFont="1" applyFill="1" applyBorder="1" applyAlignment="1">
      <alignment horizontal="center"/>
    </xf>
    <xf numFmtId="0" fontId="14" fillId="9" borderId="46" xfId="0" applyFont="1" applyFill="1" applyBorder="1" applyAlignment="1">
      <alignment horizontal="left" vertical="center"/>
    </xf>
    <xf numFmtId="0" fontId="14" fillId="9" borderId="45" xfId="0" applyFont="1" applyFill="1" applyBorder="1" applyAlignment="1">
      <alignment horizontal="left" vertical="center"/>
    </xf>
    <xf numFmtId="0" fontId="14" fillId="9" borderId="52" xfId="0" applyFont="1" applyFill="1" applyBorder="1" applyAlignment="1">
      <alignment horizontal="center" vertical="center"/>
    </xf>
    <xf numFmtId="0" fontId="14" fillId="9" borderId="51" xfId="0" applyFont="1" applyFill="1" applyBorder="1" applyAlignment="1">
      <alignment horizontal="center" vertical="center"/>
    </xf>
    <xf numFmtId="0" fontId="14" fillId="9" borderId="100" xfId="0" applyFont="1" applyFill="1" applyBorder="1" applyAlignment="1">
      <alignment horizontal="center" vertical="center"/>
    </xf>
    <xf numFmtId="0" fontId="14" fillId="9" borderId="99" xfId="0" applyFont="1" applyFill="1" applyBorder="1" applyAlignment="1">
      <alignment horizontal="center" vertical="center"/>
    </xf>
    <xf numFmtId="0" fontId="14" fillId="9" borderId="54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9" borderId="49" xfId="0" applyFont="1" applyFill="1" applyBorder="1" applyAlignment="1">
      <alignment horizontal="center" vertical="center"/>
    </xf>
    <xf numFmtId="0" fontId="14" fillId="9" borderId="50" xfId="0" applyFont="1" applyFill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9" borderId="96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14" fillId="9" borderId="12" xfId="0" applyFont="1" applyFill="1" applyBorder="1" applyAlignment="1">
      <alignment horizontal="left" vertical="center"/>
    </xf>
    <xf numFmtId="0" fontId="14" fillId="9" borderId="14" xfId="0" applyFont="1" applyFill="1" applyBorder="1" applyAlignment="1">
      <alignment horizontal="left" vertical="center"/>
    </xf>
    <xf numFmtId="0" fontId="14" fillId="0" borderId="17" xfId="0" applyFont="1" applyBorder="1" applyAlignment="1">
      <alignment vertical="center"/>
    </xf>
    <xf numFmtId="0" fontId="14" fillId="9" borderId="47" xfId="0" applyFont="1" applyFill="1" applyBorder="1" applyAlignment="1">
      <alignment vertical="center"/>
    </xf>
    <xf numFmtId="0" fontId="14" fillId="9" borderId="48" xfId="0" applyFont="1" applyFill="1" applyBorder="1" applyAlignment="1">
      <alignment vertical="center"/>
    </xf>
    <xf numFmtId="0" fontId="14" fillId="9" borderId="9" xfId="0" applyFont="1" applyFill="1" applyBorder="1" applyAlignment="1">
      <alignment vertical="center"/>
    </xf>
    <xf numFmtId="0" fontId="14" fillId="9" borderId="10" xfId="0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47" xfId="0" applyFont="1" applyFill="1" applyBorder="1" applyAlignment="1">
      <alignment horizontal="left" vertical="center"/>
    </xf>
    <xf numFmtId="0" fontId="14" fillId="9" borderId="48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9" borderId="0" xfId="0" applyFont="1" applyFill="1" applyBorder="1" applyAlignment="1">
      <alignment horizontal="left" vertical="center"/>
    </xf>
    <xf numFmtId="0" fontId="14" fillId="9" borderId="19" xfId="0" applyFont="1" applyFill="1" applyBorder="1" applyAlignment="1">
      <alignment horizontal="center" vertical="center"/>
    </xf>
    <xf numFmtId="0" fontId="14" fillId="9" borderId="58" xfId="0" applyFont="1" applyFill="1" applyBorder="1" applyAlignment="1">
      <alignment horizontal="center" vertical="center"/>
    </xf>
    <xf numFmtId="0" fontId="14" fillId="9" borderId="5" xfId="0" applyFont="1" applyFill="1" applyBorder="1" applyAlignment="1">
      <alignment horizontal="center" vertical="center"/>
    </xf>
    <xf numFmtId="0" fontId="14" fillId="9" borderId="57" xfId="0" applyFont="1" applyFill="1" applyBorder="1" applyAlignment="1">
      <alignment horizontal="center" vertical="center"/>
    </xf>
    <xf numFmtId="0" fontId="14" fillId="0" borderId="69" xfId="0" applyFont="1" applyFill="1" applyBorder="1" applyAlignment="1">
      <alignment horizontal="left" vertical="center"/>
    </xf>
    <xf numFmtId="0" fontId="14" fillId="0" borderId="109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0" fontId="14" fillId="0" borderId="78" xfId="0" applyFont="1" applyBorder="1" applyAlignment="1">
      <alignment horizontal="center" vertical="center"/>
    </xf>
    <xf numFmtId="0" fontId="14" fillId="0" borderId="80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9" borderId="9" xfId="0" applyFont="1" applyFill="1" applyBorder="1" applyAlignment="1">
      <alignment horizontal="left" vertical="center"/>
    </xf>
    <xf numFmtId="0" fontId="14" fillId="9" borderId="11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left" vertical="center"/>
    </xf>
    <xf numFmtId="0" fontId="14" fillId="9" borderId="95" xfId="0" applyFont="1" applyFill="1" applyBorder="1" applyAlignment="1">
      <alignment horizontal="left" vertical="center"/>
    </xf>
    <xf numFmtId="0" fontId="14" fillId="9" borderId="10" xfId="0" applyFont="1" applyFill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9" borderId="61" xfId="0" applyFont="1" applyFill="1" applyBorder="1" applyAlignment="1">
      <alignment horizontal="center" vertical="center"/>
    </xf>
    <xf numFmtId="0" fontId="14" fillId="9" borderId="66" xfId="0" applyFont="1" applyFill="1" applyBorder="1" applyAlignment="1">
      <alignment horizontal="center" vertical="center"/>
    </xf>
    <xf numFmtId="0" fontId="14" fillId="0" borderId="55" xfId="0" applyFont="1" applyBorder="1" applyAlignment="1">
      <alignment horizontal="left" vertical="center"/>
    </xf>
    <xf numFmtId="0" fontId="14" fillId="0" borderId="46" xfId="0" applyFont="1" applyBorder="1" applyAlignment="1">
      <alignment horizontal="left" vertical="center"/>
    </xf>
    <xf numFmtId="0" fontId="14" fillId="9" borderId="87" xfId="0" applyFont="1" applyFill="1" applyBorder="1" applyAlignment="1">
      <alignment horizontal="left" vertical="center"/>
    </xf>
    <xf numFmtId="0" fontId="14" fillId="9" borderId="63" xfId="0" applyFont="1" applyFill="1" applyBorder="1" applyAlignment="1">
      <alignment horizontal="left" vertical="center"/>
    </xf>
    <xf numFmtId="0" fontId="14" fillId="0" borderId="93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9" borderId="56" xfId="0" applyFont="1" applyFill="1" applyBorder="1" applyAlignment="1">
      <alignment horizontal="left" vertical="center"/>
    </xf>
    <xf numFmtId="0" fontId="14" fillId="9" borderId="90" xfId="0" applyFont="1" applyFill="1" applyBorder="1" applyAlignment="1">
      <alignment horizontal="center" vertical="center"/>
    </xf>
    <xf numFmtId="0" fontId="14" fillId="9" borderId="91" xfId="0" applyFont="1" applyFill="1" applyBorder="1" applyAlignment="1">
      <alignment horizontal="center" vertical="center"/>
    </xf>
    <xf numFmtId="0" fontId="14" fillId="9" borderId="92" xfId="0" applyFont="1" applyFill="1" applyBorder="1" applyAlignment="1">
      <alignment horizontal="center" vertical="center"/>
    </xf>
    <xf numFmtId="0" fontId="14" fillId="9" borderId="46" xfId="0" applyFont="1" applyFill="1" applyBorder="1" applyAlignment="1">
      <alignment vertical="center"/>
    </xf>
    <xf numFmtId="0" fontId="14" fillId="9" borderId="45" xfId="0" applyFont="1" applyFill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43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center" vertical="center"/>
    </xf>
    <xf numFmtId="0" fontId="14" fillId="9" borderId="0" xfId="0" applyFont="1" applyFill="1" applyBorder="1" applyAlignment="1">
      <alignment horizontal="center" vertical="center"/>
    </xf>
    <xf numFmtId="0" fontId="14" fillId="0" borderId="46" xfId="0" applyFont="1" applyBorder="1" applyAlignment="1">
      <alignment vertical="center"/>
    </xf>
    <xf numFmtId="0" fontId="14" fillId="0" borderId="93" xfId="0" applyFont="1" applyFill="1" applyBorder="1" applyAlignment="1">
      <alignment horizontal="left" vertical="center"/>
    </xf>
    <xf numFmtId="0" fontId="14" fillId="0" borderId="110" xfId="0" applyFont="1" applyBorder="1" applyAlignment="1">
      <alignment horizontal="left" vertical="center"/>
    </xf>
    <xf numFmtId="0" fontId="14" fillId="0" borderId="11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0" fontId="14" fillId="9" borderId="27" xfId="0" applyFont="1" applyFill="1" applyBorder="1" applyAlignment="1">
      <alignment horizontal="left" vertical="center"/>
    </xf>
    <xf numFmtId="0" fontId="14" fillId="9" borderId="28" xfId="0" applyFont="1" applyFill="1" applyBorder="1" applyAlignment="1">
      <alignment horizontal="left" vertical="center"/>
    </xf>
    <xf numFmtId="0" fontId="14" fillId="9" borderId="55" xfId="0" applyFont="1" applyFill="1" applyBorder="1" applyAlignment="1">
      <alignment vertical="center"/>
    </xf>
    <xf numFmtId="0" fontId="14" fillId="9" borderId="56" xfId="0" applyFont="1" applyFill="1" applyBorder="1" applyAlignment="1">
      <alignment vertical="center"/>
    </xf>
    <xf numFmtId="0" fontId="14" fillId="0" borderId="60" xfId="0" applyFont="1" applyBorder="1" applyAlignment="1">
      <alignment horizontal="left" vertical="center"/>
    </xf>
    <xf numFmtId="0" fontId="14" fillId="0" borderId="65" xfId="0" applyFont="1" applyBorder="1" applyAlignment="1">
      <alignment horizontal="left" vertical="center"/>
    </xf>
    <xf numFmtId="0" fontId="14" fillId="0" borderId="61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9" borderId="17" xfId="0" applyFont="1" applyFill="1" applyBorder="1" applyAlignment="1">
      <alignment horizontal="left" vertical="center"/>
    </xf>
    <xf numFmtId="0" fontId="14" fillId="9" borderId="18" xfId="0" applyFont="1" applyFill="1" applyBorder="1" applyAlignment="1">
      <alignment horizontal="left" vertical="center"/>
    </xf>
    <xf numFmtId="0" fontId="14" fillId="9" borderId="69" xfId="0" applyFont="1" applyFill="1" applyBorder="1" applyAlignment="1">
      <alignment horizontal="left" vertical="center"/>
    </xf>
    <xf numFmtId="0" fontId="14" fillId="9" borderId="7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9" borderId="60" xfId="0" applyFont="1" applyFill="1" applyBorder="1" applyAlignment="1">
      <alignment horizontal="left" vertical="center"/>
    </xf>
    <xf numFmtId="0" fontId="14" fillId="9" borderId="30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9" borderId="15" xfId="0" applyFont="1" applyFill="1" applyBorder="1" applyAlignment="1">
      <alignment horizontal="left" vertical="center"/>
    </xf>
    <xf numFmtId="0" fontId="14" fillId="9" borderId="31" xfId="0" applyFont="1" applyFill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9" borderId="81" xfId="0" applyFont="1" applyFill="1" applyBorder="1" applyAlignment="1">
      <alignment horizontal="center" vertical="center"/>
    </xf>
    <xf numFmtId="0" fontId="14" fillId="9" borderId="53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9" borderId="83" xfId="0" applyFont="1" applyFill="1" applyBorder="1" applyAlignment="1">
      <alignment horizontal="left" vertical="center"/>
    </xf>
    <xf numFmtId="0" fontId="14" fillId="9" borderId="53" xfId="0" applyFont="1" applyFill="1" applyBorder="1" applyAlignment="1">
      <alignment horizontal="right" vertical="center"/>
    </xf>
    <xf numFmtId="0" fontId="14" fillId="0" borderId="75" xfId="0" applyFont="1" applyBorder="1"/>
    <xf numFmtId="0" fontId="14" fillId="0" borderId="5" xfId="0" applyFont="1" applyBorder="1"/>
    <xf numFmtId="0" fontId="14" fillId="0" borderId="76" xfId="0" applyFont="1" applyBorder="1"/>
    <xf numFmtId="0" fontId="14" fillId="0" borderId="64" xfId="0" applyFont="1" applyFill="1" applyBorder="1" applyAlignment="1">
      <alignment horizontal="left" vertical="center" wrapText="1"/>
    </xf>
    <xf numFmtId="0" fontId="14" fillId="0" borderId="111" xfId="0" applyFont="1" applyFill="1" applyBorder="1" applyAlignment="1">
      <alignment horizontal="left" vertical="center" wrapText="1"/>
    </xf>
    <xf numFmtId="0" fontId="14" fillId="9" borderId="16" xfId="0" applyFont="1" applyFill="1" applyBorder="1" applyAlignment="1">
      <alignment horizontal="left" vertical="center"/>
    </xf>
    <xf numFmtId="0" fontId="14" fillId="9" borderId="77" xfId="0" applyFont="1" applyFill="1" applyBorder="1" applyAlignment="1">
      <alignment horizontal="center" vertical="center"/>
    </xf>
    <xf numFmtId="0" fontId="14" fillId="9" borderId="72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9" borderId="65" xfId="0" applyFont="1" applyFill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9" borderId="88" xfId="0" applyFont="1" applyFill="1" applyBorder="1" applyAlignment="1">
      <alignment horizontal="center" vertical="center"/>
    </xf>
    <xf numFmtId="0" fontId="14" fillId="0" borderId="90" xfId="0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9" borderId="103" xfId="0" applyFont="1" applyFill="1" applyBorder="1" applyAlignment="1">
      <alignment horizontal="center" vertical="center"/>
    </xf>
    <xf numFmtId="0" fontId="14" fillId="0" borderId="81" xfId="0" applyFont="1" applyFill="1" applyBorder="1" applyAlignment="1">
      <alignment horizontal="left" vertical="center"/>
    </xf>
    <xf numFmtId="0" fontId="14" fillId="0" borderId="68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0" fontId="14" fillId="0" borderId="104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9" borderId="70" xfId="0" applyFont="1" applyFill="1" applyBorder="1" applyAlignment="1">
      <alignment horizontal="left" vertical="center"/>
    </xf>
    <xf numFmtId="0" fontId="14" fillId="9" borderId="59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66" xfId="0" applyFont="1" applyFill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9" borderId="103" xfId="0" applyFont="1" applyFill="1" applyBorder="1" applyAlignment="1">
      <alignment horizontal="left" vertical="center"/>
    </xf>
    <xf numFmtId="0" fontId="14" fillId="9" borderId="93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14" fillId="9" borderId="110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14" fillId="9" borderId="27" xfId="0" applyFont="1" applyFill="1" applyBorder="1" applyAlignment="1">
      <alignment horizontal="center" vertical="center"/>
    </xf>
    <xf numFmtId="0" fontId="14" fillId="9" borderId="24" xfId="0" applyFont="1" applyFill="1" applyBorder="1" applyAlignment="1">
      <alignment horizontal="center" vertical="center"/>
    </xf>
    <xf numFmtId="0" fontId="14" fillId="9" borderId="28" xfId="0" applyFont="1" applyFill="1" applyBorder="1" applyAlignment="1">
      <alignment horizontal="center" vertical="center"/>
    </xf>
    <xf numFmtId="0" fontId="14" fillId="0" borderId="3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left" vertical="center"/>
    </xf>
    <xf numFmtId="0" fontId="14" fillId="9" borderId="40" xfId="0" applyFont="1" applyFill="1" applyBorder="1" applyAlignment="1">
      <alignment horizontal="left" vertical="center"/>
    </xf>
    <xf numFmtId="0" fontId="14" fillId="0" borderId="54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14" fillId="0" borderId="33" xfId="0" applyFont="1" applyFill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 vertical="center" wrapText="1"/>
    </xf>
    <xf numFmtId="0" fontId="11" fillId="4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center" vertical="top"/>
    </xf>
    <xf numFmtId="0" fontId="35" fillId="0" borderId="0" xfId="0" applyFont="1" applyBorder="1" applyAlignment="1">
      <alignment horizontal="left"/>
    </xf>
    <xf numFmtId="0" fontId="34" fillId="9" borderId="39" xfId="0" applyFont="1" applyFill="1" applyBorder="1" applyAlignment="1">
      <alignment horizontal="center"/>
    </xf>
  </cellXfs>
  <cellStyles count="434">
    <cellStyle name="20% - Accent1" xfId="432" builtinId="30"/>
    <cellStyle name="20% - Accent2" xfId="433" builtinId="3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SMCPublicRelations@vcccd.edu" TargetMode="External"/><Relationship Id="rId2" Type="http://schemas.openxmlformats.org/officeDocument/2006/relationships/hyperlink" Target="mailto:mersedeh_kolyaei1@my.vccd.edu" TargetMode="External"/><Relationship Id="rId1" Type="http://schemas.openxmlformats.org/officeDocument/2006/relationships/hyperlink" Target="mailto:joseph_rizzi1@my.vcccd.ed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SMCSustainability@vcccd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114"/>
  <sheetViews>
    <sheetView topLeftCell="A53" zoomScale="120" zoomScaleNormal="120" zoomScalePageLayoutView="125" workbookViewId="0">
      <selection activeCell="O65" sqref="O65"/>
    </sheetView>
  </sheetViews>
  <sheetFormatPr baseColWidth="10" defaultColWidth="10.6640625" defaultRowHeight="15"/>
  <cols>
    <col min="1" max="1" width="26.1640625" style="11" bestFit="1" customWidth="1"/>
    <col min="2" max="2" width="119.1640625" style="11" customWidth="1"/>
    <col min="3" max="16384" width="10.6640625" style="11"/>
  </cols>
  <sheetData>
    <row r="2" spans="1:3" ht="17" customHeight="1">
      <c r="B2" s="145" t="s">
        <v>295</v>
      </c>
    </row>
    <row r="3" spans="1:3" ht="16" thickBot="1"/>
    <row r="4" spans="1:3">
      <c r="A4" s="142" t="s">
        <v>1</v>
      </c>
      <c r="B4" s="12"/>
    </row>
    <row r="5" spans="1:3">
      <c r="A5" s="13"/>
      <c r="B5" s="14"/>
    </row>
    <row r="6" spans="1:3" ht="16">
      <c r="A6" s="13" t="s">
        <v>46</v>
      </c>
      <c r="B6" s="141" t="s">
        <v>289</v>
      </c>
    </row>
    <row r="7" spans="1:3" ht="16">
      <c r="A7" s="13"/>
      <c r="B7" s="141" t="s">
        <v>290</v>
      </c>
      <c r="C7"/>
    </row>
    <row r="8" spans="1:3" ht="16">
      <c r="A8" s="13"/>
      <c r="B8" s="141"/>
    </row>
    <row r="9" spans="1:3" ht="16">
      <c r="A9" s="13" t="s">
        <v>47</v>
      </c>
      <c r="B9" s="141" t="s">
        <v>291</v>
      </c>
      <c r="C9"/>
    </row>
    <row r="10" spans="1:3" ht="16">
      <c r="A10" s="13"/>
      <c r="B10" s="141" t="s">
        <v>292</v>
      </c>
    </row>
    <row r="11" spans="1:3" ht="16">
      <c r="A11" s="13"/>
      <c r="B11" s="139" t="s">
        <v>293</v>
      </c>
    </row>
    <row r="12" spans="1:3" ht="16">
      <c r="A12" s="13"/>
      <c r="B12" s="139" t="s">
        <v>54</v>
      </c>
    </row>
    <row r="13" spans="1:3" ht="16">
      <c r="A13" s="13"/>
      <c r="B13" s="139" t="s">
        <v>55</v>
      </c>
      <c r="C13" s="138"/>
    </row>
    <row r="14" spans="1:3" ht="16">
      <c r="A14" s="13"/>
      <c r="B14" s="139" t="s">
        <v>294</v>
      </c>
    </row>
    <row r="15" spans="1:3" ht="16">
      <c r="A15" s="13"/>
      <c r="B15" s="139" t="s">
        <v>48</v>
      </c>
    </row>
    <row r="16" spans="1:3" ht="17" thickBot="1">
      <c r="A16" s="18"/>
      <c r="B16" s="140" t="s">
        <v>258</v>
      </c>
    </row>
    <row r="17" spans="1:3" ht="16" thickBot="1"/>
    <row r="18" spans="1:3">
      <c r="A18" s="142" t="s">
        <v>40</v>
      </c>
      <c r="B18" s="12"/>
    </row>
    <row r="19" spans="1:3">
      <c r="A19" s="13"/>
      <c r="B19" s="14"/>
    </row>
    <row r="20" spans="1:3" ht="16">
      <c r="A20" s="13" t="s">
        <v>46</v>
      </c>
      <c r="B20" s="141" t="s">
        <v>296</v>
      </c>
    </row>
    <row r="21" spans="1:3" ht="16">
      <c r="A21" s="13"/>
      <c r="B21" s="141" t="s">
        <v>60</v>
      </c>
    </row>
    <row r="22" spans="1:3" ht="16">
      <c r="A22" s="13"/>
      <c r="B22" s="139" t="s">
        <v>59</v>
      </c>
    </row>
    <row r="23" spans="1:3" ht="16">
      <c r="A23" s="13"/>
      <c r="B23" s="141"/>
    </row>
    <row r="24" spans="1:3" ht="16">
      <c r="A24" s="13" t="s">
        <v>58</v>
      </c>
      <c r="B24" s="141" t="s">
        <v>296</v>
      </c>
    </row>
    <row r="25" spans="1:3" ht="16">
      <c r="A25" s="13"/>
      <c r="B25" s="141" t="s">
        <v>60</v>
      </c>
    </row>
    <row r="26" spans="1:3" ht="16">
      <c r="A26" s="13"/>
      <c r="B26" s="141" t="s">
        <v>297</v>
      </c>
    </row>
    <row r="27" spans="1:3" ht="16">
      <c r="A27" s="13"/>
      <c r="B27" s="139" t="s">
        <v>294</v>
      </c>
    </row>
    <row r="28" spans="1:3" ht="16">
      <c r="A28" s="13"/>
      <c r="B28" s="139" t="s">
        <v>53</v>
      </c>
    </row>
    <row r="29" spans="1:3" ht="16">
      <c r="A29" s="13"/>
      <c r="B29" s="139" t="s">
        <v>48</v>
      </c>
    </row>
    <row r="30" spans="1:3" ht="16">
      <c r="A30" s="13"/>
      <c r="B30" s="141" t="s">
        <v>298</v>
      </c>
      <c r="C30" s="137"/>
    </row>
    <row r="31" spans="1:3" ht="17" thickBot="1">
      <c r="A31" s="18"/>
      <c r="B31" s="140" t="s">
        <v>258</v>
      </c>
    </row>
    <row r="32" spans="1:3" ht="16" thickBot="1">
      <c r="A32" s="143"/>
      <c r="B32" s="143"/>
    </row>
    <row r="33" spans="1:2">
      <c r="A33" s="142" t="s">
        <v>49</v>
      </c>
      <c r="B33" s="12"/>
    </row>
    <row r="34" spans="1:2">
      <c r="A34" s="13"/>
      <c r="B34" s="14"/>
    </row>
    <row r="35" spans="1:2" ht="16">
      <c r="A35" s="13" t="s">
        <v>46</v>
      </c>
      <c r="B35" s="141" t="s">
        <v>50</v>
      </c>
    </row>
    <row r="36" spans="1:2" ht="16">
      <c r="A36" s="13"/>
      <c r="B36" s="141" t="s">
        <v>299</v>
      </c>
    </row>
    <row r="37" spans="1:2" ht="16">
      <c r="A37" s="13"/>
      <c r="B37" s="141"/>
    </row>
    <row r="38" spans="1:2" ht="16">
      <c r="A38" s="13" t="s">
        <v>47</v>
      </c>
      <c r="B38" s="141" t="s">
        <v>51</v>
      </c>
    </row>
    <row r="39" spans="1:2" ht="16">
      <c r="A39" s="13"/>
      <c r="B39" s="141" t="s">
        <v>300</v>
      </c>
    </row>
    <row r="40" spans="1:2" ht="16">
      <c r="A40" s="13"/>
      <c r="B40" s="141" t="s">
        <v>301</v>
      </c>
    </row>
    <row r="41" spans="1:2" ht="16">
      <c r="A41" s="13"/>
      <c r="B41" s="141" t="s">
        <v>52</v>
      </c>
    </row>
    <row r="42" spans="1:2" ht="16">
      <c r="A42" s="13"/>
      <c r="B42" s="141" t="s">
        <v>302</v>
      </c>
    </row>
    <row r="43" spans="1:2" ht="16">
      <c r="A43" s="13"/>
      <c r="B43" s="141" t="s">
        <v>303</v>
      </c>
    </row>
    <row r="44" spans="1:2" ht="16">
      <c r="A44" s="13"/>
      <c r="B44" s="139" t="s">
        <v>53</v>
      </c>
    </row>
    <row r="45" spans="1:2" ht="16">
      <c r="A45" s="13"/>
      <c r="B45" s="139" t="s">
        <v>48</v>
      </c>
    </row>
    <row r="46" spans="1:2" ht="16">
      <c r="A46" s="13"/>
      <c r="B46" s="139" t="s">
        <v>304</v>
      </c>
    </row>
    <row r="47" spans="1:2" ht="16">
      <c r="A47" s="13"/>
      <c r="B47" s="139" t="s">
        <v>305</v>
      </c>
    </row>
    <row r="48" spans="1:2" ht="17" thickBot="1">
      <c r="A48" s="18"/>
      <c r="B48" s="140" t="s">
        <v>258</v>
      </c>
    </row>
    <row r="49" spans="1:2" ht="16" thickBot="1"/>
    <row r="50" spans="1:2">
      <c r="A50" s="142" t="s">
        <v>3</v>
      </c>
      <c r="B50" s="12"/>
    </row>
    <row r="51" spans="1:2">
      <c r="A51" s="13"/>
      <c r="B51" s="14"/>
    </row>
    <row r="52" spans="1:2" ht="16">
      <c r="A52" s="13" t="s">
        <v>46</v>
      </c>
      <c r="B52" s="141" t="s">
        <v>50</v>
      </c>
    </row>
    <row r="53" spans="1:2" ht="16">
      <c r="A53" s="13"/>
      <c r="B53" s="141" t="s">
        <v>61</v>
      </c>
    </row>
    <row r="54" spans="1:2" ht="16">
      <c r="A54" s="13"/>
      <c r="B54" s="141" t="s">
        <v>379</v>
      </c>
    </row>
    <row r="55" spans="1:2" ht="16">
      <c r="A55" s="13"/>
      <c r="B55" s="141"/>
    </row>
    <row r="56" spans="1:2" ht="16">
      <c r="A56" s="13" t="s">
        <v>58</v>
      </c>
      <c r="B56" s="141" t="s">
        <v>306</v>
      </c>
    </row>
    <row r="57" spans="1:2" ht="16">
      <c r="A57" s="13"/>
      <c r="B57" s="141" t="s">
        <v>62</v>
      </c>
    </row>
    <row r="58" spans="1:2" ht="16">
      <c r="A58" s="13"/>
      <c r="B58" s="141" t="s">
        <v>307</v>
      </c>
    </row>
    <row r="59" spans="1:2" ht="16">
      <c r="A59" s="13"/>
      <c r="B59" s="141" t="s">
        <v>308</v>
      </c>
    </row>
    <row r="60" spans="1:2" ht="16">
      <c r="A60" s="13"/>
      <c r="B60" s="141" t="s">
        <v>56</v>
      </c>
    </row>
    <row r="61" spans="1:2" ht="16">
      <c r="A61" s="13"/>
      <c r="B61" s="141" t="s">
        <v>380</v>
      </c>
    </row>
    <row r="62" spans="1:2" ht="16">
      <c r="A62" s="13"/>
      <c r="B62" s="141" t="s">
        <v>381</v>
      </c>
    </row>
    <row r="63" spans="1:2" ht="16">
      <c r="A63" s="13"/>
      <c r="B63" s="141" t="s">
        <v>57</v>
      </c>
    </row>
    <row r="64" spans="1:2" ht="16">
      <c r="A64" s="13"/>
      <c r="B64" s="139" t="s">
        <v>304</v>
      </c>
    </row>
    <row r="65" spans="1:3" ht="17" thickBot="1">
      <c r="A65" s="18"/>
      <c r="B65" s="140" t="s">
        <v>305</v>
      </c>
    </row>
    <row r="66" spans="1:3" ht="16" thickBot="1"/>
    <row r="67" spans="1:3">
      <c r="A67" s="142" t="s">
        <v>2</v>
      </c>
      <c r="B67" s="12"/>
    </row>
    <row r="68" spans="1:3">
      <c r="A68" s="13"/>
      <c r="B68" s="14"/>
    </row>
    <row r="69" spans="1:3" ht="16">
      <c r="A69" s="15" t="s">
        <v>46</v>
      </c>
      <c r="B69" s="141" t="s">
        <v>309</v>
      </c>
      <c r="C69"/>
    </row>
    <row r="70" spans="1:3" ht="16">
      <c r="A70" s="13"/>
      <c r="B70" s="141" t="s">
        <v>310</v>
      </c>
    </row>
    <row r="71" spans="1:3" ht="16">
      <c r="A71" s="16"/>
      <c r="B71" s="141"/>
    </row>
    <row r="72" spans="1:3" ht="16">
      <c r="A72" s="15" t="s">
        <v>47</v>
      </c>
      <c r="B72" s="139" t="s">
        <v>311</v>
      </c>
    </row>
    <row r="73" spans="1:3" ht="16">
      <c r="A73" s="16"/>
      <c r="B73" s="139" t="s">
        <v>183</v>
      </c>
    </row>
    <row r="74" spans="1:3" ht="16">
      <c r="A74" s="17"/>
      <c r="B74" s="141" t="s">
        <v>57</v>
      </c>
    </row>
    <row r="75" spans="1:3" ht="16">
      <c r="A75" s="17"/>
      <c r="B75" s="139" t="s">
        <v>304</v>
      </c>
    </row>
    <row r="76" spans="1:3" ht="16">
      <c r="A76" s="17"/>
      <c r="B76" s="139" t="s">
        <v>305</v>
      </c>
    </row>
    <row r="77" spans="1:3" ht="16">
      <c r="A77" s="16"/>
      <c r="B77" s="141" t="s">
        <v>312</v>
      </c>
    </row>
    <row r="78" spans="1:3" ht="17" thickBot="1">
      <c r="A78" s="18"/>
      <c r="B78" s="140" t="s">
        <v>258</v>
      </c>
    </row>
    <row r="79" spans="1:3" ht="16" thickBot="1"/>
    <row r="80" spans="1:3">
      <c r="A80" s="142" t="s">
        <v>42</v>
      </c>
      <c r="B80" s="12"/>
    </row>
    <row r="81" spans="1:2">
      <c r="A81" s="13"/>
      <c r="B81" s="14"/>
    </row>
    <row r="82" spans="1:2" ht="16">
      <c r="A82" s="13" t="s">
        <v>46</v>
      </c>
      <c r="B82" s="141" t="s">
        <v>313</v>
      </c>
    </row>
    <row r="83" spans="1:2" ht="16">
      <c r="A83" s="13"/>
      <c r="B83" s="141" t="s">
        <v>290</v>
      </c>
    </row>
    <row r="84" spans="1:2" ht="16">
      <c r="A84" s="13"/>
      <c r="B84" s="141"/>
    </row>
    <row r="85" spans="1:2" ht="16">
      <c r="A85" s="13" t="s">
        <v>58</v>
      </c>
      <c r="B85" s="141" t="s">
        <v>314</v>
      </c>
    </row>
    <row r="86" spans="1:2" ht="16">
      <c r="A86" s="13"/>
      <c r="B86" s="139" t="s">
        <v>309</v>
      </c>
    </row>
    <row r="87" spans="1:2" ht="16">
      <c r="A87" s="13"/>
      <c r="B87" s="139" t="s">
        <v>258</v>
      </c>
    </row>
    <row r="88" spans="1:2" ht="17" thickBot="1">
      <c r="A88" s="18"/>
      <c r="B88" s="144" t="s">
        <v>315</v>
      </c>
    </row>
    <row r="89" spans="1:2" ht="16" thickBot="1"/>
    <row r="90" spans="1:2">
      <c r="A90" s="142" t="s">
        <v>41</v>
      </c>
      <c r="B90" s="12"/>
    </row>
    <row r="91" spans="1:2">
      <c r="A91" s="13"/>
      <c r="B91" s="14"/>
    </row>
    <row r="92" spans="1:2" ht="16">
      <c r="A92" s="13" t="s">
        <v>46</v>
      </c>
      <c r="B92" s="141" t="s">
        <v>316</v>
      </c>
    </row>
    <row r="93" spans="1:2" ht="16">
      <c r="A93" s="13"/>
      <c r="B93" s="141" t="s">
        <v>317</v>
      </c>
    </row>
    <row r="94" spans="1:2" ht="16">
      <c r="A94" s="13"/>
      <c r="B94" s="141"/>
    </row>
    <row r="95" spans="1:2" ht="16">
      <c r="A95" s="13" t="s">
        <v>58</v>
      </c>
      <c r="B95" s="141" t="s">
        <v>318</v>
      </c>
    </row>
    <row r="96" spans="1:2" ht="16">
      <c r="A96" s="13"/>
      <c r="B96" s="141" t="s">
        <v>60</v>
      </c>
    </row>
    <row r="97" spans="1:3" ht="16">
      <c r="A97" s="13"/>
      <c r="B97" s="141" t="s">
        <v>319</v>
      </c>
    </row>
    <row r="98" spans="1:3" ht="16">
      <c r="A98" s="13"/>
      <c r="B98" s="139" t="s">
        <v>320</v>
      </c>
    </row>
    <row r="99" spans="1:3" ht="16">
      <c r="A99" s="13"/>
      <c r="B99" s="141" t="s">
        <v>57</v>
      </c>
    </row>
    <row r="100" spans="1:3" ht="17" thickBot="1">
      <c r="A100" s="18"/>
      <c r="B100" s="144" t="s">
        <v>258</v>
      </c>
    </row>
    <row r="101" spans="1:3" ht="16" thickBot="1"/>
    <row r="102" spans="1:3">
      <c r="A102" s="142" t="s">
        <v>43</v>
      </c>
      <c r="B102" s="12"/>
    </row>
    <row r="103" spans="1:3" ht="16">
      <c r="A103" s="13"/>
      <c r="B103" s="141"/>
    </row>
    <row r="104" spans="1:3" ht="16">
      <c r="A104" s="13" t="s">
        <v>46</v>
      </c>
      <c r="B104" s="141" t="s">
        <v>321</v>
      </c>
    </row>
    <row r="105" spans="1:3" ht="16">
      <c r="A105" s="13"/>
      <c r="B105" s="141" t="s">
        <v>317</v>
      </c>
    </row>
    <row r="106" spans="1:3" ht="16">
      <c r="A106" s="13"/>
      <c r="B106" s="141"/>
    </row>
    <row r="107" spans="1:3" ht="16">
      <c r="A107" s="13" t="s">
        <v>58</v>
      </c>
      <c r="B107" s="141" t="s">
        <v>60</v>
      </c>
    </row>
    <row r="108" spans="1:3" ht="16">
      <c r="A108" s="13"/>
      <c r="B108" s="141" t="s">
        <v>322</v>
      </c>
      <c r="C108"/>
    </row>
    <row r="109" spans="1:3" ht="16">
      <c r="A109" s="13"/>
      <c r="B109" s="141" t="s">
        <v>63</v>
      </c>
    </row>
    <row r="110" spans="1:3" ht="16">
      <c r="A110" s="13"/>
      <c r="B110" s="141" t="s">
        <v>55</v>
      </c>
    </row>
    <row r="111" spans="1:3" ht="16">
      <c r="A111" s="13"/>
      <c r="B111" s="141" t="s">
        <v>302</v>
      </c>
    </row>
    <row r="112" spans="1:3" ht="16">
      <c r="A112" s="13"/>
      <c r="B112" s="141" t="s">
        <v>57</v>
      </c>
    </row>
    <row r="113" spans="1:2" ht="16">
      <c r="A113" s="13"/>
      <c r="B113" s="141" t="s">
        <v>323</v>
      </c>
    </row>
    <row r="114" spans="1:2" ht="17" thickBot="1">
      <c r="A114" s="18"/>
      <c r="B114" s="140" t="s">
        <v>258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M36"/>
  <sheetViews>
    <sheetView zoomScale="120" zoomScaleNormal="120" zoomScalePageLayoutView="150" workbookViewId="0">
      <selection activeCell="A25" sqref="A25"/>
    </sheetView>
  </sheetViews>
  <sheetFormatPr baseColWidth="10" defaultColWidth="10.6640625" defaultRowHeight="15"/>
  <cols>
    <col min="1" max="1" width="26.83203125" bestFit="1" customWidth="1"/>
    <col min="2" max="2" width="16.5" bestFit="1" customWidth="1"/>
    <col min="3" max="3" width="11.5" bestFit="1" customWidth="1"/>
    <col min="4" max="4" width="22.33203125" customWidth="1"/>
    <col min="5" max="5" width="22" customWidth="1"/>
    <col min="6" max="6" width="13.33203125" bestFit="1" customWidth="1"/>
    <col min="11" max="11" width="23.6640625" customWidth="1"/>
  </cols>
  <sheetData>
    <row r="1" spans="1:13" ht="21">
      <c r="A1" s="416" t="s">
        <v>9</v>
      </c>
      <c r="B1" s="416"/>
      <c r="C1" s="416"/>
      <c r="D1" s="416"/>
      <c r="E1" s="416"/>
      <c r="F1" s="416"/>
    </row>
    <row r="2" spans="1:13" ht="21">
      <c r="A2" s="189" t="s">
        <v>10</v>
      </c>
      <c r="B2" s="415" t="str">
        <f>Administration!A16</f>
        <v>Institutional Effectiveness &amp; Planning, Grants and PACE</v>
      </c>
      <c r="C2" s="415"/>
      <c r="D2" s="415"/>
      <c r="E2" s="415"/>
      <c r="F2" t="str">
        <f>Administration!B16</f>
        <v>Oleg Bespalov</v>
      </c>
    </row>
    <row r="3" spans="1:13" ht="16" thickBot="1">
      <c r="H3" s="8"/>
      <c r="I3" s="8"/>
      <c r="J3" s="8"/>
      <c r="K3" s="8"/>
      <c r="L3" s="8"/>
      <c r="M3" s="4"/>
    </row>
    <row r="4" spans="1:13">
      <c r="A4" s="34" t="s">
        <v>104</v>
      </c>
      <c r="B4" s="2" t="s">
        <v>4</v>
      </c>
      <c r="C4" s="2" t="s">
        <v>5</v>
      </c>
      <c r="D4" s="6" t="s">
        <v>6</v>
      </c>
      <c r="E4" s="191" t="s">
        <v>17</v>
      </c>
      <c r="F4" s="192" t="s">
        <v>45</v>
      </c>
      <c r="H4" s="4"/>
      <c r="I4" s="4"/>
      <c r="J4" s="4"/>
      <c r="K4" s="4"/>
      <c r="L4" s="4"/>
      <c r="M4" s="4"/>
    </row>
    <row r="5" spans="1:13" ht="16" thickBot="1">
      <c r="A5" s="35"/>
      <c r="B5" s="1"/>
      <c r="C5" s="1"/>
      <c r="D5" s="64"/>
      <c r="E5" s="28"/>
      <c r="F5" s="105"/>
      <c r="H5" s="27"/>
      <c r="I5" s="27"/>
      <c r="J5" s="27"/>
      <c r="K5" s="22"/>
      <c r="L5" s="4"/>
      <c r="M5" s="4"/>
    </row>
    <row r="6" spans="1:13" ht="16" thickBot="1">
      <c r="A6" s="365" t="s">
        <v>0</v>
      </c>
      <c r="B6" s="326" t="s">
        <v>7</v>
      </c>
      <c r="C6" s="465" t="s">
        <v>8</v>
      </c>
      <c r="D6" s="152" t="s">
        <v>351</v>
      </c>
      <c r="E6" s="135" t="s">
        <v>145</v>
      </c>
      <c r="F6" s="146" t="s">
        <v>145</v>
      </c>
      <c r="H6" s="27"/>
      <c r="I6" s="27"/>
      <c r="J6" s="27"/>
      <c r="K6" s="22"/>
      <c r="L6" s="4"/>
      <c r="M6" s="4"/>
    </row>
    <row r="7" spans="1:13" ht="16" thickBot="1">
      <c r="A7" s="369"/>
      <c r="B7" s="327"/>
      <c r="C7" s="466"/>
      <c r="D7" s="152" t="s">
        <v>352</v>
      </c>
      <c r="E7" s="135" t="s">
        <v>145</v>
      </c>
      <c r="F7" s="146" t="s">
        <v>145</v>
      </c>
      <c r="H7" s="27"/>
      <c r="L7" s="4"/>
      <c r="M7" s="4"/>
    </row>
    <row r="8" spans="1:13" ht="17" thickBot="1">
      <c r="A8" s="366"/>
      <c r="B8" s="327"/>
      <c r="C8" s="467"/>
      <c r="D8" s="152" t="s">
        <v>352</v>
      </c>
      <c r="E8" s="154" t="s">
        <v>145</v>
      </c>
      <c r="F8" s="149" t="s">
        <v>145</v>
      </c>
      <c r="J8" s="27"/>
      <c r="K8" s="22"/>
      <c r="L8" s="4"/>
      <c r="M8" s="4"/>
    </row>
    <row r="9" spans="1:13" ht="14" customHeight="1" thickBot="1">
      <c r="A9" s="383" t="s">
        <v>32</v>
      </c>
      <c r="B9" s="328" t="s">
        <v>442</v>
      </c>
      <c r="C9" s="469" t="s">
        <v>464</v>
      </c>
      <c r="D9" s="468" t="s">
        <v>351</v>
      </c>
      <c r="E9" s="462" t="s">
        <v>145</v>
      </c>
      <c r="F9" s="464" t="s">
        <v>145</v>
      </c>
      <c r="H9" s="27"/>
      <c r="I9" s="27"/>
      <c r="J9" s="27"/>
      <c r="K9" s="22"/>
      <c r="L9" s="4"/>
      <c r="M9" s="4"/>
    </row>
    <row r="10" spans="1:13" ht="16" thickBot="1">
      <c r="A10" s="371"/>
      <c r="B10" s="331"/>
      <c r="C10" s="470"/>
      <c r="D10" s="468"/>
      <c r="E10" s="463"/>
      <c r="F10" s="464"/>
      <c r="H10" s="27"/>
      <c r="I10" s="27"/>
      <c r="J10" s="27"/>
      <c r="K10" s="22"/>
      <c r="L10" s="4"/>
      <c r="M10" s="4"/>
    </row>
    <row r="11" spans="1:13" ht="16" thickBot="1">
      <c r="A11" s="365" t="s">
        <v>40</v>
      </c>
      <c r="B11" s="326" t="s">
        <v>11</v>
      </c>
      <c r="C11" s="465" t="s">
        <v>8</v>
      </c>
      <c r="D11" s="471" t="s">
        <v>44</v>
      </c>
      <c r="E11" s="135" t="s">
        <v>145</v>
      </c>
      <c r="F11" s="146" t="s">
        <v>145</v>
      </c>
      <c r="H11" s="27"/>
      <c r="I11" s="27"/>
      <c r="J11" s="27"/>
      <c r="K11" s="22"/>
      <c r="L11" s="4"/>
      <c r="M11" s="4"/>
    </row>
    <row r="12" spans="1:13" ht="16" thickBot="1">
      <c r="A12" s="366"/>
      <c r="B12" s="330"/>
      <c r="C12" s="467"/>
      <c r="D12" s="471"/>
      <c r="E12" s="135" t="s">
        <v>145</v>
      </c>
      <c r="F12" s="146" t="s">
        <v>145</v>
      </c>
      <c r="H12" s="27"/>
      <c r="I12" s="27"/>
      <c r="J12" s="27"/>
      <c r="K12" s="22"/>
      <c r="L12" s="4"/>
      <c r="M12" s="4"/>
    </row>
    <row r="13" spans="1:13" ht="16" thickBot="1">
      <c r="A13" s="383" t="s">
        <v>70</v>
      </c>
      <c r="B13" s="349" t="s">
        <v>12</v>
      </c>
      <c r="C13" s="476" t="s">
        <v>13</v>
      </c>
      <c r="D13" s="468" t="s">
        <v>94</v>
      </c>
      <c r="E13" s="151" t="s">
        <v>145</v>
      </c>
      <c r="F13" s="147" t="s">
        <v>145</v>
      </c>
      <c r="H13" s="27"/>
      <c r="I13" s="27"/>
      <c r="J13" s="27"/>
      <c r="K13" s="22"/>
      <c r="L13" s="4"/>
      <c r="M13" s="4"/>
    </row>
    <row r="14" spans="1:13" ht="16" thickBot="1">
      <c r="A14" s="370"/>
      <c r="B14" s="350"/>
      <c r="C14" s="477"/>
      <c r="D14" s="468"/>
      <c r="E14" s="151" t="s">
        <v>145</v>
      </c>
      <c r="F14" s="147" t="s">
        <v>145</v>
      </c>
      <c r="H14" s="27"/>
      <c r="I14" s="27"/>
      <c r="J14" s="27"/>
      <c r="K14" s="22"/>
      <c r="L14" s="4"/>
      <c r="M14" s="4"/>
    </row>
    <row r="15" spans="1:13" ht="16" thickBot="1">
      <c r="A15" s="371"/>
      <c r="B15" s="351"/>
      <c r="C15" s="478"/>
      <c r="D15" s="468"/>
      <c r="E15" s="151" t="s">
        <v>145</v>
      </c>
      <c r="F15" s="147" t="s">
        <v>145</v>
      </c>
      <c r="H15" s="27"/>
      <c r="I15" s="27"/>
      <c r="J15" s="27"/>
      <c r="K15" s="22"/>
      <c r="L15" s="4"/>
      <c r="M15" s="4"/>
    </row>
    <row r="16" spans="1:13" ht="16" thickBot="1">
      <c r="A16" s="131" t="s">
        <v>3</v>
      </c>
      <c r="B16" s="176" t="s">
        <v>14</v>
      </c>
      <c r="C16" s="132" t="s">
        <v>464</v>
      </c>
      <c r="D16" s="152" t="s">
        <v>351</v>
      </c>
      <c r="E16" s="135" t="s">
        <v>145</v>
      </c>
      <c r="F16" s="149" t="s">
        <v>145</v>
      </c>
      <c r="H16" s="27"/>
      <c r="I16" s="27"/>
      <c r="J16" s="27"/>
      <c r="K16" s="22"/>
      <c r="L16" s="4"/>
      <c r="M16" s="4"/>
    </row>
    <row r="17" spans="1:13" ht="16" thickBot="1">
      <c r="A17" s="124" t="s">
        <v>2</v>
      </c>
      <c r="B17" s="177" t="s">
        <v>14</v>
      </c>
      <c r="C17" s="125" t="s">
        <v>8</v>
      </c>
      <c r="D17" s="153" t="s">
        <v>352</v>
      </c>
      <c r="E17" s="151" t="s">
        <v>145</v>
      </c>
      <c r="F17" s="150" t="s">
        <v>145</v>
      </c>
      <c r="H17" s="27"/>
      <c r="I17" s="27"/>
      <c r="J17" s="27"/>
      <c r="K17" s="27"/>
      <c r="L17" s="4"/>
      <c r="M17" s="4"/>
    </row>
    <row r="18" spans="1:13" ht="16" thickBot="1">
      <c r="A18" s="187" t="s">
        <v>42</v>
      </c>
      <c r="B18" s="188" t="s">
        <v>466</v>
      </c>
      <c r="C18" s="134" t="s">
        <v>16</v>
      </c>
      <c r="D18" s="152" t="s">
        <v>351</v>
      </c>
      <c r="E18" s="135" t="s">
        <v>145</v>
      </c>
      <c r="F18" s="149" t="s">
        <v>145</v>
      </c>
    </row>
    <row r="19" spans="1:13" ht="16" thickBot="1">
      <c r="A19" s="412" t="s">
        <v>443</v>
      </c>
      <c r="B19" s="350" t="s">
        <v>64</v>
      </c>
      <c r="C19" s="473" t="s">
        <v>16</v>
      </c>
      <c r="D19" s="475" t="s">
        <v>44</v>
      </c>
      <c r="E19" s="151" t="s">
        <v>145</v>
      </c>
      <c r="F19" s="147" t="s">
        <v>145</v>
      </c>
    </row>
    <row r="20" spans="1:13" ht="16" thickBot="1">
      <c r="A20" s="405"/>
      <c r="B20" s="407"/>
      <c r="C20" s="474"/>
      <c r="D20" s="468"/>
      <c r="E20" s="151" t="s">
        <v>145</v>
      </c>
      <c r="F20" s="147" t="s">
        <v>145</v>
      </c>
    </row>
    <row r="21" spans="1:13" ht="16" thickBot="1">
      <c r="A21" s="408" t="s">
        <v>43</v>
      </c>
      <c r="B21" s="327" t="s">
        <v>64</v>
      </c>
      <c r="C21" s="394" t="s">
        <v>8</v>
      </c>
      <c r="D21" s="471" t="s">
        <v>44</v>
      </c>
      <c r="E21" s="135" t="s">
        <v>145</v>
      </c>
      <c r="F21" s="146" t="s">
        <v>145</v>
      </c>
    </row>
    <row r="22" spans="1:13" ht="16" thickBot="1">
      <c r="A22" s="409"/>
      <c r="B22" s="354"/>
      <c r="C22" s="353"/>
      <c r="D22" s="472"/>
      <c r="E22" s="157" t="s">
        <v>145</v>
      </c>
      <c r="F22" s="148" t="s">
        <v>145</v>
      </c>
    </row>
    <row r="23" spans="1:13">
      <c r="A23" s="29"/>
      <c r="D23" s="56"/>
      <c r="E23" s="56"/>
    </row>
    <row r="24" spans="1:13">
      <c r="A24" s="209" t="s">
        <v>504</v>
      </c>
      <c r="D24" s="56"/>
      <c r="E24" s="159"/>
      <c r="F24" s="111"/>
    </row>
    <row r="25" spans="1:13" ht="32">
      <c r="A25" s="281" t="s">
        <v>536</v>
      </c>
      <c r="B25" s="30" t="s">
        <v>12</v>
      </c>
      <c r="C25" s="30" t="s">
        <v>72</v>
      </c>
      <c r="D25" s="160"/>
      <c r="E25" s="161"/>
      <c r="F25" s="161"/>
    </row>
    <row r="26" spans="1:13">
      <c r="A26" s="36" t="s">
        <v>73</v>
      </c>
      <c r="B26" s="30" t="s">
        <v>65</v>
      </c>
      <c r="C26" s="30" t="s">
        <v>74</v>
      </c>
      <c r="D26" s="160"/>
      <c r="E26" s="161"/>
      <c r="F26" s="161"/>
    </row>
    <row r="27" spans="1:13">
      <c r="A27" s="36" t="s">
        <v>75</v>
      </c>
      <c r="B27" s="30" t="s">
        <v>12</v>
      </c>
      <c r="C27" s="30" t="s">
        <v>76</v>
      </c>
      <c r="D27" s="160"/>
      <c r="E27" s="161"/>
      <c r="F27" s="161"/>
    </row>
    <row r="28" spans="1:13" ht="16">
      <c r="A28" s="37" t="s">
        <v>98</v>
      </c>
      <c r="B28" s="31" t="s">
        <v>99</v>
      </c>
      <c r="C28" s="31" t="s">
        <v>495</v>
      </c>
      <c r="D28" s="160"/>
      <c r="E28" s="161"/>
      <c r="F28" s="161"/>
    </row>
    <row r="29" spans="1:13">
      <c r="A29" s="36" t="s">
        <v>80</v>
      </c>
      <c r="B29" s="30" t="s">
        <v>64</v>
      </c>
      <c r="C29" s="30" t="s">
        <v>8</v>
      </c>
      <c r="D29" s="161"/>
      <c r="E29" s="160"/>
      <c r="F29" s="162"/>
    </row>
    <row r="30" spans="1:13" s="56" customFormat="1">
      <c r="A30" s="210" t="s">
        <v>485</v>
      </c>
      <c r="B30" s="164" t="s">
        <v>84</v>
      </c>
      <c r="C30" s="164" t="s">
        <v>84</v>
      </c>
      <c r="D30" s="160"/>
      <c r="E30" s="164"/>
      <c r="F30" s="169"/>
    </row>
    <row r="31" spans="1:13">
      <c r="A31" s="39"/>
      <c r="B31" s="40"/>
      <c r="C31" s="40"/>
      <c r="D31" s="56"/>
    </row>
    <row r="32" spans="1:13">
      <c r="A32" s="158" t="s">
        <v>106</v>
      </c>
      <c r="B32" s="28"/>
      <c r="C32" s="28"/>
      <c r="D32" s="56"/>
      <c r="F32" s="33"/>
    </row>
    <row r="33" spans="1:6">
      <c r="A33" s="36" t="s">
        <v>38</v>
      </c>
      <c r="B33" s="30" t="s">
        <v>81</v>
      </c>
      <c r="C33" s="30" t="s">
        <v>82</v>
      </c>
      <c r="D33" s="160"/>
      <c r="E33" s="161"/>
      <c r="F33" s="162"/>
    </row>
    <row r="34" spans="1:6">
      <c r="A34" s="36" t="s">
        <v>83</v>
      </c>
      <c r="B34" s="30" t="s">
        <v>84</v>
      </c>
      <c r="C34" s="30" t="s">
        <v>84</v>
      </c>
      <c r="D34" s="160"/>
      <c r="E34" s="161"/>
      <c r="F34" s="161"/>
    </row>
    <row r="35" spans="1:6" ht="16">
      <c r="A35" s="37" t="s">
        <v>248</v>
      </c>
      <c r="B35" s="31" t="s">
        <v>97</v>
      </c>
      <c r="C35" s="31" t="s">
        <v>96</v>
      </c>
      <c r="D35" s="161"/>
      <c r="E35" s="160"/>
      <c r="F35" s="161"/>
    </row>
    <row r="36" spans="1:6">
      <c r="A36" s="161" t="s">
        <v>505</v>
      </c>
    </row>
  </sheetData>
  <mergeCells count="27">
    <mergeCell ref="B2:E2"/>
    <mergeCell ref="A1:F1"/>
    <mergeCell ref="A21:A22"/>
    <mergeCell ref="B11:B12"/>
    <mergeCell ref="C11:C12"/>
    <mergeCell ref="D21:D22"/>
    <mergeCell ref="B21:B22"/>
    <mergeCell ref="C21:C22"/>
    <mergeCell ref="A19:A20"/>
    <mergeCell ref="B19:B20"/>
    <mergeCell ref="C19:C20"/>
    <mergeCell ref="D19:D20"/>
    <mergeCell ref="D11:D12"/>
    <mergeCell ref="A13:A15"/>
    <mergeCell ref="B13:B15"/>
    <mergeCell ref="C13:C15"/>
    <mergeCell ref="A9:A10"/>
    <mergeCell ref="A6:A8"/>
    <mergeCell ref="A11:A12"/>
    <mergeCell ref="C9:C10"/>
    <mergeCell ref="D9:D10"/>
    <mergeCell ref="E9:E10"/>
    <mergeCell ref="F9:F10"/>
    <mergeCell ref="B6:B8"/>
    <mergeCell ref="C6:C8"/>
    <mergeCell ref="D13:D15"/>
    <mergeCell ref="B9:B10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F45"/>
  <sheetViews>
    <sheetView zoomScale="120" zoomScaleNormal="120" zoomScalePageLayoutView="125" workbookViewId="0">
      <selection activeCell="C34" sqref="C34"/>
    </sheetView>
  </sheetViews>
  <sheetFormatPr baseColWidth="10" defaultColWidth="10.6640625" defaultRowHeight="15"/>
  <cols>
    <col min="1" max="1" width="16" bestFit="1" customWidth="1"/>
    <col min="2" max="2" width="36.5" bestFit="1" customWidth="1"/>
    <col min="3" max="3" width="25.6640625" customWidth="1"/>
    <col min="4" max="4" width="26.5" bestFit="1" customWidth="1"/>
    <col min="5" max="5" width="14.5" bestFit="1" customWidth="1"/>
    <col min="7" max="7" width="21" customWidth="1"/>
    <col min="8" max="8" width="23.5" customWidth="1"/>
  </cols>
  <sheetData>
    <row r="1" spans="1:6">
      <c r="F1" t="s">
        <v>194</v>
      </c>
    </row>
    <row r="2" spans="1:6" ht="24">
      <c r="A2" s="479" t="s">
        <v>524</v>
      </c>
      <c r="B2" s="479"/>
      <c r="C2" s="479"/>
      <c r="D2" s="479"/>
    </row>
    <row r="3" spans="1:6">
      <c r="A3" s="43"/>
      <c r="B3" s="44"/>
      <c r="C3" s="44"/>
      <c r="D3" s="44"/>
    </row>
    <row r="4" spans="1:6" ht="16">
      <c r="A4" s="43" t="s">
        <v>142</v>
      </c>
      <c r="B4" s="46" t="s">
        <v>121</v>
      </c>
      <c r="C4" s="46" t="str">
        <f>Administration!B28</f>
        <v>Erik Reese</v>
      </c>
      <c r="D4" s="47"/>
    </row>
    <row r="5" spans="1:6" ht="16">
      <c r="A5" s="43"/>
      <c r="B5" s="46" t="s">
        <v>124</v>
      </c>
      <c r="C5" s="46" t="str">
        <f>Administration!B29</f>
        <v>Tiffany Pawluk</v>
      </c>
      <c r="D5" s="47"/>
    </row>
    <row r="6" spans="1:6" ht="16">
      <c r="A6" s="43"/>
      <c r="B6" s="46" t="s">
        <v>126</v>
      </c>
      <c r="C6" s="46" t="str">
        <f>Administration!B30</f>
        <v>Nicole Block</v>
      </c>
      <c r="D6" s="47"/>
    </row>
    <row r="7" spans="1:6" ht="16">
      <c r="A7" s="43"/>
      <c r="B7" s="46" t="s">
        <v>127</v>
      </c>
      <c r="C7" s="46" t="str">
        <f>Administration!B31</f>
        <v>Ruth Bennington</v>
      </c>
      <c r="D7" s="47"/>
    </row>
    <row r="8" spans="1:6" ht="16">
      <c r="A8" s="43" t="s">
        <v>143</v>
      </c>
      <c r="B8" s="49" t="s">
        <v>144</v>
      </c>
      <c r="C8" s="49" t="s">
        <v>141</v>
      </c>
      <c r="D8" s="53" t="s">
        <v>45</v>
      </c>
    </row>
    <row r="9" spans="1:6" ht="16">
      <c r="A9" s="43"/>
      <c r="B9" s="48" t="s">
        <v>130</v>
      </c>
      <c r="C9" s="48" t="str">
        <f>'ACCESS, Kin., Athletics, Math'!E8</f>
        <v>Jolie Herzig</v>
      </c>
      <c r="D9" s="48" t="str">
        <f>'ACCESS, Kin., Athletics, Math'!F8</f>
        <v>Silva Arzunyan</v>
      </c>
    </row>
    <row r="10" spans="1:6">
      <c r="A10" s="43"/>
      <c r="B10" t="s">
        <v>228</v>
      </c>
      <c r="C10" s="32" t="str">
        <f>'ACCESS, Kin., Athletics, Math'!E6</f>
        <v>Matt Crater</v>
      </c>
      <c r="D10" t="str">
        <f>'ACCESS, Kin., Athletics, Math'!F6</f>
        <v>Mike Stuart</v>
      </c>
    </row>
    <row r="11" spans="1:6" ht="16">
      <c r="A11" s="43"/>
      <c r="B11" s="174" t="s">
        <v>132</v>
      </c>
      <c r="C11" s="174" t="str">
        <f>'Bus, Soc&amp;Bhv Sci,Child Dev,Lang'!E9</f>
        <v>Dani Vieira</v>
      </c>
      <c r="D11" s="174" t="str">
        <f>'Bus, Soc&amp;Bhv Sci,Child Dev,Lang'!F9</f>
        <v>Kari Meyers</v>
      </c>
    </row>
    <row r="12" spans="1:6">
      <c r="A12" s="43"/>
      <c r="B12" t="s">
        <v>242</v>
      </c>
      <c r="C12" s="32" t="str">
        <f>'Bus, Soc&amp;Bhv Sci,Child Dev,Lang'!E8</f>
        <v>Reet Sumal</v>
      </c>
      <c r="D12" s="32">
        <f>'Bus, Soc&amp;Bhv Sci,Child Dev,Lang'!F8</f>
        <v>0</v>
      </c>
    </row>
    <row r="13" spans="1:6" ht="16">
      <c r="A13" s="43"/>
      <c r="B13" s="174" t="s">
        <v>134</v>
      </c>
      <c r="C13" s="174" t="str">
        <f>'Physical Sci &amp; Career Ed'!E7</f>
        <v>Roger Putnam</v>
      </c>
      <c r="D13" s="174" t="str">
        <f>'Physical Sci &amp; Career Ed'!F7</f>
        <v>Rob Keil</v>
      </c>
    </row>
    <row r="14" spans="1:6">
      <c r="A14" s="43"/>
      <c r="B14" t="s">
        <v>136</v>
      </c>
      <c r="C14" t="str">
        <f>'Bus, Soc&amp;Bhv Sci,Child Dev,Lang'!E7</f>
        <v>Cindy Sheaks-McGowan</v>
      </c>
      <c r="D14" t="str">
        <f>'Bus, Soc&amp;Bhv Sci,Child Dev,Lang'!F7</f>
        <v>Shannon Coulter</v>
      </c>
    </row>
    <row r="15" spans="1:6" ht="16">
      <c r="A15" s="43"/>
      <c r="B15" s="174" t="s">
        <v>138</v>
      </c>
      <c r="C15" s="174" t="str">
        <f>'Counsl,EOPS, Student Health Ctr'!E8</f>
        <v>Chuck Brinkman</v>
      </c>
      <c r="D15" s="174" t="str">
        <f>'Counsl,EOPS, Student Health Ctr'!F8</f>
        <v>Jodi Dickey</v>
      </c>
    </row>
    <row r="16" spans="1:6">
      <c r="A16" s="43"/>
      <c r="B16" t="s">
        <v>123</v>
      </c>
      <c r="C16" t="str">
        <f>'EATM, Life, Health Sci'!E6</f>
        <v>Gary Wilson</v>
      </c>
      <c r="D16" s="32" t="str">
        <f>'EATM, Life, Health Sci'!F6</f>
        <v>Brenda Woodhouse</v>
      </c>
    </row>
    <row r="17" spans="1:5" ht="16">
      <c r="A17" s="43"/>
      <c r="B17" s="174" t="s">
        <v>140</v>
      </c>
      <c r="C17" s="174" t="str">
        <f>'English &amp; Student Life'!E6</f>
        <v>Sydney Sims</v>
      </c>
      <c r="D17" s="174" t="str">
        <f>'English &amp; Student Life'!F6</f>
        <v>Jerry Mansfield</v>
      </c>
    </row>
    <row r="18" spans="1:5">
      <c r="A18" s="43"/>
      <c r="B18" t="s">
        <v>364</v>
      </c>
      <c r="C18" s="32" t="str">
        <f>'Counsl,EOPS, Student Health Ctr'!E6</f>
        <v>Marnie Melendez</v>
      </c>
      <c r="D18" s="32" t="str">
        <f>'Counsl,EOPS, Student Health Ctr'!F6</f>
        <v>Angie A. Rodriguez</v>
      </c>
    </row>
    <row r="19" spans="1:5" ht="16">
      <c r="A19" s="43"/>
      <c r="B19" s="48" t="s">
        <v>387</v>
      </c>
      <c r="C19" s="48" t="str">
        <f>'ACCESS, Kin., Athletics, Math'!E7</f>
        <v>Adam Black</v>
      </c>
      <c r="D19" s="48" t="str">
        <f>'ACCESS, Kin., Athletics, Math'!F7</f>
        <v>-</v>
      </c>
    </row>
    <row r="20" spans="1:5" ht="16">
      <c r="A20" s="43"/>
      <c r="B20" s="46" t="s">
        <v>125</v>
      </c>
      <c r="C20" s="286" t="str">
        <f>'EATM, Life, Health Sci'!E7</f>
        <v>Jamee Maxey</v>
      </c>
      <c r="D20" s="46" t="str">
        <f>'EATM, Life, Health Sci'!F7</f>
        <v>Michelle Dieterich</v>
      </c>
    </row>
    <row r="21" spans="1:5" ht="16">
      <c r="A21" s="43"/>
      <c r="B21" s="174" t="s">
        <v>128</v>
      </c>
      <c r="C21" s="287" t="str">
        <f>'ACCESS, Kin., Athletics, Math'!E9</f>
        <v>Danielle Kaprelian</v>
      </c>
      <c r="D21" s="174" t="str">
        <f>'ACCESS, Kin., Athletics, Math'!F9</f>
        <v>-</v>
      </c>
    </row>
    <row r="22" spans="1:5">
      <c r="A22" s="43"/>
      <c r="B22" t="s">
        <v>129</v>
      </c>
      <c r="C22" s="288" t="str">
        <f>'EATM, Life, Health Sci'!E8</f>
        <v>Jazmir Hernandez</v>
      </c>
      <c r="D22" t="str">
        <f>'EATM, Life, Health Sci'!F8</f>
        <v>Audrey Chen</v>
      </c>
    </row>
    <row r="23" spans="1:5" ht="16">
      <c r="A23" s="43"/>
      <c r="B23" s="174" t="s">
        <v>131</v>
      </c>
      <c r="C23" s="287" t="str">
        <f>'ACCESS, Kin., Athletics, Math'!E10</f>
        <v>Marcos Enriquez</v>
      </c>
      <c r="D23" s="174" t="str">
        <f>'ACCESS, Kin., Athletics, Math'!F10</f>
        <v>Rena Petrello</v>
      </c>
    </row>
    <row r="24" spans="1:5">
      <c r="A24" s="43"/>
      <c r="B24" t="s">
        <v>251</v>
      </c>
      <c r="C24" s="288" t="str">
        <f>'Arts, Media, &amp; Comm Studies'!E8</f>
        <v>Jenna Patronete</v>
      </c>
      <c r="D24" s="32" t="str">
        <f>'Arts, Media, &amp; Comm Studies'!F8</f>
        <v>Jamie Whittington Studer</v>
      </c>
    </row>
    <row r="25" spans="1:5" ht="16">
      <c r="A25" s="43"/>
      <c r="B25" s="48" t="s">
        <v>438</v>
      </c>
      <c r="C25" s="289" t="str">
        <f>'Arts, Media, &amp; Comm Studies'!E6</f>
        <v>Nathan Bowen</v>
      </c>
      <c r="D25" s="48">
        <f>'Arts, Media, &amp; Comm Studies'!F6</f>
        <v>0</v>
      </c>
    </row>
    <row r="26" spans="1:5" ht="16">
      <c r="A26" s="43"/>
      <c r="B26" s="46" t="s">
        <v>448</v>
      </c>
      <c r="C26" s="286" t="str">
        <f>'Physical Sci &amp; Career Ed'!E6</f>
        <v>Chrystin Green</v>
      </c>
      <c r="D26" s="46" t="str">
        <f>'Physical Sci &amp; Career Ed'!F6</f>
        <v xml:space="preserve"> Scarlet Relle </v>
      </c>
    </row>
    <row r="27" spans="1:5" ht="16">
      <c r="A27" s="43"/>
      <c r="B27" s="48" t="s">
        <v>133</v>
      </c>
      <c r="C27" s="289" t="str">
        <f>'Bus, Soc&amp;Bhv Sci,Child Dev,Lang'!E6</f>
        <v>Matthew Morgan</v>
      </c>
      <c r="D27" s="48" t="str">
        <f>'Bus, Soc&amp;Bhv Sci,Child Dev,Lang'!F6</f>
        <v>Susan Kinkella/Rex Edwards</v>
      </c>
    </row>
    <row r="28" spans="1:5" ht="16">
      <c r="A28" s="43"/>
      <c r="B28" s="46" t="s">
        <v>135</v>
      </c>
      <c r="C28" s="286" t="str">
        <f>'Counsl,EOPS, Student Health Ctr'!E7</f>
        <v>Allison Case Barton</v>
      </c>
      <c r="D28" s="46" t="str">
        <f>'Counsl,EOPS, Student Health Ctr'!F7</f>
        <v>Silva Arzunyan</v>
      </c>
    </row>
    <row r="29" spans="1:5" ht="16">
      <c r="A29" s="43"/>
      <c r="B29" s="174" t="s">
        <v>439</v>
      </c>
      <c r="C29" s="293" t="str">
        <f>'Arts, Media, &amp; Comm Studies'!E7</f>
        <v>Cynthia Minet</v>
      </c>
      <c r="D29" s="293" t="str">
        <f>'Arts, Media, &amp; Comm Studies'!F7</f>
        <v>Erika Lizée</v>
      </c>
    </row>
    <row r="30" spans="1:5">
      <c r="A30" s="43"/>
      <c r="B30" t="s">
        <v>137</v>
      </c>
      <c r="C30" s="288" t="str">
        <f>'Bus, Soc&amp;Bhv Sci,Child Dev,Lang'!E10</f>
        <v>Perry Bennett</v>
      </c>
      <c r="D30" t="str">
        <f>'Bus, Soc&amp;Bhv Sci,Child Dev,Lang'!F10</f>
        <v>Alejandra Valenzuela</v>
      </c>
    </row>
    <row r="31" spans="1:5" ht="16">
      <c r="A31" s="43"/>
      <c r="B31" s="174" t="s">
        <v>365</v>
      </c>
      <c r="C31" s="287" t="str">
        <f>Administration!B34</f>
        <v>Felix Masci</v>
      </c>
      <c r="D31" s="174" t="str">
        <f>Administration!C34</f>
        <v>Dan Darby</v>
      </c>
      <c r="E31" s="250"/>
    </row>
    <row r="32" spans="1:5" ht="16">
      <c r="A32" s="43"/>
      <c r="B32" s="46" t="s">
        <v>388</v>
      </c>
      <c r="C32" s="286" t="str">
        <f>Administration!B35</f>
        <v>Hugo Hernandez</v>
      </c>
      <c r="D32" s="46" t="str">
        <f>Administration!C35</f>
        <v>-</v>
      </c>
    </row>
    <row r="33" spans="1:4" ht="16">
      <c r="A33" s="43"/>
      <c r="B33" s="174" t="s">
        <v>366</v>
      </c>
      <c r="C33" s="293" t="s">
        <v>467</v>
      </c>
      <c r="D33" s="174" t="str">
        <f>Administration!C36</f>
        <v>-</v>
      </c>
    </row>
    <row r="34" spans="1:4" ht="32">
      <c r="A34" s="43"/>
      <c r="B34" t="s">
        <v>367</v>
      </c>
      <c r="C34" s="306" t="s">
        <v>557</v>
      </c>
      <c r="D34" t="str">
        <f>Administration!C37</f>
        <v>-</v>
      </c>
    </row>
    <row r="35" spans="1:4" ht="16">
      <c r="A35" s="43"/>
      <c r="B35" s="48" t="s">
        <v>390</v>
      </c>
      <c r="C35" s="289" t="str">
        <f>Administration!C40</f>
        <v>Letrisha Mai / Scarlet Relle</v>
      </c>
      <c r="D35" s="70"/>
    </row>
    <row r="36" spans="1:4" ht="16">
      <c r="A36" s="43"/>
      <c r="B36" s="46" t="s">
        <v>391</v>
      </c>
      <c r="C36" s="301" t="s">
        <v>552</v>
      </c>
      <c r="D36" s="47"/>
    </row>
    <row r="37" spans="1:4" ht="16">
      <c r="A37" s="43"/>
      <c r="B37" s="48" t="s">
        <v>392</v>
      </c>
      <c r="C37" s="289" t="str">
        <f>Administration!C43</f>
        <v>Nenagh Brown</v>
      </c>
      <c r="D37" s="70"/>
    </row>
    <row r="38" spans="1:4" ht="16">
      <c r="A38" s="43"/>
      <c r="B38" s="46" t="s">
        <v>393</v>
      </c>
      <c r="C38" s="286" t="str">
        <f>Administration!C55</f>
        <v>Erik Reese</v>
      </c>
      <c r="D38" s="47"/>
    </row>
    <row r="39" spans="1:4" ht="16">
      <c r="A39" s="43"/>
      <c r="B39" s="48" t="s">
        <v>394</v>
      </c>
      <c r="C39" s="289" t="str">
        <f>Administration!C46</f>
        <v>Norm Marten</v>
      </c>
      <c r="D39" s="70"/>
    </row>
    <row r="40" spans="1:4" ht="32">
      <c r="A40" s="43"/>
      <c r="B40" s="46" t="s">
        <v>395</v>
      </c>
      <c r="C40" s="286" t="s">
        <v>550</v>
      </c>
      <c r="D40" s="47"/>
    </row>
    <row r="41" spans="1:4" ht="16">
      <c r="A41" s="43"/>
      <c r="B41" s="48" t="s">
        <v>440</v>
      </c>
      <c r="C41" s="289" t="s">
        <v>551</v>
      </c>
      <c r="D41" s="70"/>
    </row>
    <row r="42" spans="1:4" ht="16">
      <c r="A42" s="43"/>
      <c r="B42" s="58" t="s">
        <v>396</v>
      </c>
      <c r="C42" s="46" t="str">
        <f>Administration!C61</f>
        <v>Ruth Bennington</v>
      </c>
      <c r="D42" s="58"/>
    </row>
    <row r="43" spans="1:4" ht="16">
      <c r="A43" s="43"/>
      <c r="B43" s="51" t="s">
        <v>120</v>
      </c>
      <c r="C43" s="52" t="s">
        <v>112</v>
      </c>
      <c r="D43" s="50"/>
    </row>
    <row r="44" spans="1:4">
      <c r="A44" s="43"/>
      <c r="B44" s="47" t="s">
        <v>389</v>
      </c>
      <c r="C44" s="47" t="str">
        <f>Administration!B70</f>
        <v>Priscilla Saerang</v>
      </c>
      <c r="D44" s="47" t="str">
        <f>Administration!C70</f>
        <v>ASMCPublicRelations@vcccd.edu
Priscilla_saerang1@my.vcccd.edu</v>
      </c>
    </row>
    <row r="45" spans="1:4">
      <c r="B45" s="68" t="s">
        <v>338</v>
      </c>
      <c r="C45" s="47" t="str">
        <f>Administration!B71</f>
        <v>TBD</v>
      </c>
      <c r="D45" s="47" t="str">
        <f>Administration!C71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I38"/>
  <sheetViews>
    <sheetView tabSelected="1" topLeftCell="A26" zoomScale="120" zoomScaleNormal="120" zoomScalePageLayoutView="125" workbookViewId="0">
      <selection activeCell="C21" sqref="C21"/>
    </sheetView>
  </sheetViews>
  <sheetFormatPr baseColWidth="10" defaultColWidth="10.6640625" defaultRowHeight="15"/>
  <cols>
    <col min="1" max="1" width="9.5" style="43" bestFit="1" customWidth="1"/>
    <col min="2" max="2" width="59.33203125" style="43" bestFit="1" customWidth="1"/>
    <col min="3" max="3" width="23.5" style="43" bestFit="1" customWidth="1"/>
    <col min="4" max="4" width="19.6640625" style="43" customWidth="1"/>
    <col min="5" max="6" width="10.6640625" style="43"/>
    <col min="7" max="7" width="57.6640625" style="43" customWidth="1"/>
    <col min="8" max="8" width="29" style="43" customWidth="1"/>
    <col min="9" max="9" width="35.6640625" style="43" bestFit="1" customWidth="1"/>
    <col min="10" max="16384" width="10.6640625" style="43"/>
  </cols>
  <sheetData>
    <row r="1" spans="1:9">
      <c r="E1" s="43" t="s">
        <v>181</v>
      </c>
    </row>
    <row r="2" spans="1:9" ht="24">
      <c r="A2" s="480" t="s">
        <v>525</v>
      </c>
      <c r="B2" s="480"/>
      <c r="C2" s="480"/>
      <c r="D2" s="480"/>
    </row>
    <row r="3" spans="1:9">
      <c r="B3" s="44"/>
      <c r="C3" s="44"/>
      <c r="D3" s="44"/>
    </row>
    <row r="4" spans="1:9" ht="16">
      <c r="A4" s="61" t="s">
        <v>273</v>
      </c>
      <c r="B4" s="69" t="s">
        <v>329</v>
      </c>
      <c r="C4" s="48" t="str">
        <f>Administration!B4</f>
        <v>Mary Rees</v>
      </c>
      <c r="D4" s="70"/>
    </row>
    <row r="5" spans="1:9" ht="16">
      <c r="B5" s="61" t="s">
        <v>152</v>
      </c>
      <c r="C5" s="46" t="str">
        <f>Administration!C40</f>
        <v>Letrisha Mai / Scarlet Relle</v>
      </c>
      <c r="D5" s="47"/>
    </row>
    <row r="6" spans="1:9" ht="16">
      <c r="A6" s="61" t="s">
        <v>47</v>
      </c>
      <c r="B6" s="71" t="s">
        <v>146</v>
      </c>
      <c r="C6" s="48" t="str">
        <f>Administration!D40</f>
        <v>Ana Barcenas</v>
      </c>
      <c r="D6" s="70"/>
    </row>
    <row r="7" spans="1:9" ht="16">
      <c r="B7" s="45" t="s">
        <v>154</v>
      </c>
      <c r="C7" s="58" t="str">
        <f>Administration!E40</f>
        <v>Kim Watters</v>
      </c>
      <c r="D7" s="47"/>
    </row>
    <row r="8" spans="1:9" ht="16">
      <c r="B8" s="71" t="s">
        <v>154</v>
      </c>
      <c r="C8" s="48" t="str">
        <f>Administration!F40</f>
        <v>Alan Courter</v>
      </c>
      <c r="D8" s="70"/>
    </row>
    <row r="9" spans="1:9" ht="16">
      <c r="B9" s="57" t="s">
        <v>330</v>
      </c>
      <c r="C9" s="58" t="str">
        <f>Administration!G40</f>
        <v>Letrisha Mai</v>
      </c>
    </row>
    <row r="10" spans="1:9" ht="16">
      <c r="B10" s="71" t="s">
        <v>331</v>
      </c>
      <c r="C10" s="48" t="str">
        <f>Administration!H40</f>
        <v>Mary LaBarge</v>
      </c>
      <c r="D10" s="72" t="str">
        <f>'ACCESS, Kin., Athletics, Math'!F13</f>
        <v>-</v>
      </c>
    </row>
    <row r="11" spans="1:9" ht="16">
      <c r="B11" s="57" t="s">
        <v>258</v>
      </c>
      <c r="C11" s="58" t="str">
        <f>'Academic Senate'!C4</f>
        <v>Erik Reese</v>
      </c>
    </row>
    <row r="12" spans="1:9" ht="16">
      <c r="B12" s="71" t="s">
        <v>155</v>
      </c>
      <c r="C12" s="48" t="s">
        <v>531</v>
      </c>
      <c r="D12" s="72"/>
    </row>
    <row r="13" spans="1:9" ht="16">
      <c r="B13" s="49" t="s">
        <v>266</v>
      </c>
      <c r="C13" s="59"/>
      <c r="D13" s="59"/>
    </row>
    <row r="14" spans="1:9">
      <c r="B14" s="62" t="str">
        <f>Administration!A10</f>
        <v>ACCESS, Kinesiology, Athletics, Math, DE and Teaching and Learning</v>
      </c>
      <c r="C14" s="60" t="str">
        <f>Administration!B10</f>
        <v>Matt Calfin</v>
      </c>
      <c r="H14" s="60"/>
      <c r="I14" s="60"/>
    </row>
    <row r="15" spans="1:9">
      <c r="B15" s="73" t="str">
        <f>Administration!A12</f>
        <v>Physical Sciences &amp; Career Education</v>
      </c>
      <c r="C15" s="136" t="str">
        <f>Administration!B12</f>
        <v>Robert Cabral</v>
      </c>
      <c r="D15" s="72"/>
    </row>
    <row r="16" spans="1:9" ht="14" customHeight="1">
      <c r="B16" s="61" t="str">
        <f>Administration!A16</f>
        <v>Institutional Effectiveness &amp; Planning, Grants and PACE</v>
      </c>
      <c r="C16" s="43" t="str">
        <f>Administration!B16</f>
        <v>Oleg Bespalov</v>
      </c>
    </row>
    <row r="17" spans="1:4" ht="16">
      <c r="B17" s="49" t="s">
        <v>144</v>
      </c>
      <c r="C17" s="49" t="s">
        <v>141</v>
      </c>
      <c r="D17" s="53" t="s">
        <v>45</v>
      </c>
    </row>
    <row r="18" spans="1:4" ht="16">
      <c r="B18" s="48" t="s">
        <v>130</v>
      </c>
      <c r="C18" s="48" t="str">
        <f>'ACCESS, Kin., Athletics, Math'!E12</f>
        <v>Silva Arzunyan</v>
      </c>
      <c r="D18" s="48" t="str">
        <f>'ACCESS, Kin., Athletics, Math'!F12</f>
        <v>Jolie Herzig</v>
      </c>
    </row>
    <row r="19" spans="1:4" ht="16">
      <c r="B19" s="46" t="s">
        <v>250</v>
      </c>
      <c r="C19" s="46" t="str">
        <f>'ACCESS, Kin., Athletics, Math'!E11</f>
        <v>Adam Black</v>
      </c>
      <c r="D19" s="46" t="str">
        <f>'ACCESS, Kin., Athletics, Math'!F11</f>
        <v>-</v>
      </c>
    </row>
    <row r="20" spans="1:4" ht="16">
      <c r="B20" s="48" t="s">
        <v>132</v>
      </c>
      <c r="C20" s="48" t="str">
        <f>'Bus, Soc&amp;Bhv Sci,Child Dev,Lang'!E14</f>
        <v>Veronique Boucquey</v>
      </c>
      <c r="D20" s="48" t="str">
        <f>'Bus, Soc&amp;Bhv Sci,Child Dev,Lang'!F14</f>
        <v>-</v>
      </c>
    </row>
    <row r="21" spans="1:4" ht="16">
      <c r="B21" s="46" t="s">
        <v>242</v>
      </c>
      <c r="C21" s="58" t="str">
        <f>'Bus, Soc&amp;Bhv Sci,Child Dev,Lang'!E13</f>
        <v>Ruth Bennington</v>
      </c>
      <c r="D21" s="303"/>
    </row>
    <row r="22" spans="1:4" ht="16">
      <c r="B22" s="48" t="s">
        <v>134</v>
      </c>
      <c r="C22" s="48" t="str">
        <f>'Physical Sci &amp; Career Ed'!E9</f>
        <v>Tiffany Pawluk</v>
      </c>
      <c r="D22" s="48" t="str">
        <f>'Physical Sci &amp; Career Ed'!F9</f>
        <v>Rob Keil</v>
      </c>
    </row>
    <row r="23" spans="1:4" ht="16">
      <c r="B23" s="46" t="s">
        <v>136</v>
      </c>
      <c r="C23" s="58" t="str">
        <f>'Bus, Soc&amp;Bhv Sci,Child Dev,Lang'!E12</f>
        <v xml:space="preserve">Shannon Coulter </v>
      </c>
      <c r="D23" s="58" t="str">
        <f>'Bus, Soc&amp;Bhv Sci,Child Dev,Lang'!F12</f>
        <v>Cindy Sheaks-McGowan</v>
      </c>
    </row>
    <row r="24" spans="1:4" ht="16">
      <c r="B24" s="48" t="s">
        <v>138</v>
      </c>
      <c r="C24" s="48" t="str">
        <f>'Counsl,EOPS, Student Health Ctr'!E10</f>
        <v>Jodi Dickey</v>
      </c>
      <c r="D24" s="48" t="str">
        <f>'Counsl,EOPS, Student Health Ctr'!F10</f>
        <v>-</v>
      </c>
    </row>
    <row r="25" spans="1:4" ht="16">
      <c r="B25" s="58" t="s">
        <v>123</v>
      </c>
      <c r="C25" s="58" t="str">
        <f>'EATM, Life, Health Sci'!E9</f>
        <v>-</v>
      </c>
      <c r="D25" s="58" t="str">
        <f>'EATM, Life, Health Sci'!F9</f>
        <v>-</v>
      </c>
    </row>
    <row r="26" spans="1:4" ht="16">
      <c r="B26" s="48" t="s">
        <v>224</v>
      </c>
      <c r="C26" s="48" t="str">
        <f>'English &amp; Student Life'!E8</f>
        <v>Wade Bradford</v>
      </c>
      <c r="D26" s="48" t="str">
        <f>'English &amp; Student Life'!F8</f>
        <v>-</v>
      </c>
    </row>
    <row r="27" spans="1:4">
      <c r="B27" t="s">
        <v>125</v>
      </c>
      <c r="C27" t="str">
        <f>'EATM, Life, Health Sci'!E10</f>
        <v>Christina Lee</v>
      </c>
      <c r="D27" t="str">
        <f>'EATM, Life, Health Sci'!F10</f>
        <v>-</v>
      </c>
    </row>
    <row r="28" spans="1:4">
      <c r="A28" s="190"/>
      <c r="B28" s="190" t="s">
        <v>129</v>
      </c>
      <c r="C28" s="190" t="str">
        <f>'EATM, Life, Health Sci'!E11</f>
        <v>Beth Miller</v>
      </c>
      <c r="D28" s="190" t="str">
        <f>'EATM, Life, Health Sci'!F11</f>
        <v>-</v>
      </c>
    </row>
    <row r="29" spans="1:4">
      <c r="A29" s="178"/>
      <c r="B29" s="178" t="s">
        <v>131</v>
      </c>
      <c r="C29" s="178" t="str">
        <f>'ACCESS, Kin., Athletics, Math'!E14</f>
        <v>Renée Butler</v>
      </c>
      <c r="D29" s="178" t="str">
        <f>'ACCESS, Kin., Athletics, Math'!F14</f>
        <v>-</v>
      </c>
    </row>
    <row r="30" spans="1:4">
      <c r="A30" s="190"/>
      <c r="B30" s="190" t="s">
        <v>251</v>
      </c>
      <c r="C30" s="271" t="str">
        <f>'Arts, Media, &amp; Comm Studies'!E11</f>
        <v>Cande Larson</v>
      </c>
      <c r="D30" s="271" t="str">
        <f>'Arts, Media, &amp; Comm Studies'!F11</f>
        <v>Kelsey Stuart</v>
      </c>
    </row>
    <row r="31" spans="1:4">
      <c r="A31" s="178"/>
      <c r="B31" s="178" t="s">
        <v>438</v>
      </c>
      <c r="C31" s="178" t="str">
        <f>'Arts, Media, &amp; Comm Studies'!E9</f>
        <v>Robert Salas</v>
      </c>
      <c r="D31" s="178" t="str">
        <f>'Arts, Media, &amp; Comm Studies'!F9</f>
        <v>Nathan Bowen</v>
      </c>
    </row>
    <row r="32" spans="1:4">
      <c r="A32" s="190"/>
      <c r="B32" s="190" t="s">
        <v>448</v>
      </c>
      <c r="C32" s="190" t="str">
        <f>'Physical Sci &amp; Career Ed'!E8</f>
        <v>Erik Reese</v>
      </c>
      <c r="D32" s="190" t="str">
        <f>'Physical Sci &amp; Career Ed'!F8</f>
        <v xml:space="preserve"> -</v>
      </c>
    </row>
    <row r="33" spans="1:4">
      <c r="A33" s="178"/>
      <c r="B33" s="178" t="s">
        <v>133</v>
      </c>
      <c r="C33" s="178" t="str">
        <f>'Bus, Soc&amp;Bhv Sci,Child Dev,Lang'!E11</f>
        <v>Hugo Hernandez</v>
      </c>
      <c r="D33" s="178" t="str">
        <f>'Bus, Soc&amp;Bhv Sci,Child Dev,Lang'!F11</f>
        <v>-</v>
      </c>
    </row>
    <row r="34" spans="1:4" ht="16">
      <c r="B34" s="174" t="s">
        <v>439</v>
      </c>
      <c r="C34" s="174" t="str">
        <f>'Arts, Media, &amp; Comm Studies'!E10</f>
        <v>Clare Sadnik</v>
      </c>
      <c r="D34" s="174" t="str">
        <f>'Arts, Media, &amp; Comm Studies'!F10</f>
        <v>-</v>
      </c>
    </row>
    <row r="35" spans="1:4">
      <c r="B35" t="s">
        <v>137</v>
      </c>
      <c r="C35" t="str">
        <f>'Bus, Soc&amp;Bhv Sci,Child Dev,Lang'!E15</f>
        <v>Perry Bennett</v>
      </c>
      <c r="D35" t="str">
        <f>'Bus, Soc&amp;Bhv Sci,Child Dev,Lang'!F15</f>
        <v>-</v>
      </c>
    </row>
    <row r="36" spans="1:4" ht="16">
      <c r="B36" s="51" t="s">
        <v>120</v>
      </c>
      <c r="C36" s="52" t="s">
        <v>112</v>
      </c>
      <c r="D36" s="50"/>
    </row>
    <row r="37" spans="1:4">
      <c r="B37" s="47" t="s">
        <v>339</v>
      </c>
      <c r="C37" s="47" t="str">
        <f>Administration!B72</f>
        <v>Chris Ojeda</v>
      </c>
      <c r="D37" s="47" t="str">
        <f>Administration!C72</f>
        <v>ASMCAcademicAffairs@vcccd.edu 
Christopher_ojeda1@my.vcccd.edu</v>
      </c>
    </row>
    <row r="38" spans="1:4">
      <c r="B38" s="67"/>
      <c r="C38" s="68"/>
      <c r="D38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F47"/>
  <sheetViews>
    <sheetView zoomScale="119" zoomScaleNormal="120" workbookViewId="0">
      <selection activeCell="C24" sqref="C24"/>
    </sheetView>
  </sheetViews>
  <sheetFormatPr baseColWidth="10" defaultColWidth="10.6640625" defaultRowHeight="15"/>
  <cols>
    <col min="1" max="1" width="9.33203125" bestFit="1" customWidth="1"/>
    <col min="2" max="2" width="63" bestFit="1" customWidth="1"/>
    <col min="3" max="3" width="24" customWidth="1"/>
    <col min="4" max="4" width="26.83203125" customWidth="1"/>
    <col min="5" max="6" width="32.6640625" bestFit="1" customWidth="1"/>
  </cols>
  <sheetData>
    <row r="1" spans="1:6">
      <c r="E1" s="32" t="s">
        <v>514</v>
      </c>
      <c r="F1" t="s">
        <v>176</v>
      </c>
    </row>
    <row r="2" spans="1:6" ht="24">
      <c r="A2" s="479" t="s">
        <v>553</v>
      </c>
      <c r="B2" s="479"/>
      <c r="C2" s="479"/>
      <c r="D2" s="479"/>
    </row>
    <row r="3" spans="1:6">
      <c r="A3" s="43"/>
      <c r="B3" s="44"/>
      <c r="C3" s="44"/>
      <c r="D3" s="44"/>
    </row>
    <row r="4" spans="1:6" ht="16">
      <c r="A4" s="61" t="s">
        <v>46</v>
      </c>
      <c r="B4" s="71" t="s">
        <v>161</v>
      </c>
      <c r="C4" s="48" t="str">
        <f>Administration!B43</f>
        <v>Oleg Bespalov</v>
      </c>
      <c r="D4" s="70"/>
    </row>
    <row r="5" spans="1:6" ht="16">
      <c r="A5" s="43"/>
      <c r="B5" s="45" t="s">
        <v>162</v>
      </c>
      <c r="C5" s="46" t="str">
        <f>Administration!C43</f>
        <v>Nenagh Brown</v>
      </c>
      <c r="D5" s="47"/>
    </row>
    <row r="6" spans="1:6" ht="16">
      <c r="A6" s="61" t="s">
        <v>143</v>
      </c>
      <c r="B6" s="71" t="s">
        <v>252</v>
      </c>
      <c r="C6" s="48" t="str">
        <f>Administration!B4</f>
        <v>Mary Rees</v>
      </c>
      <c r="D6" s="70"/>
    </row>
    <row r="7" spans="1:6" ht="16">
      <c r="A7" s="43"/>
      <c r="B7" s="45" t="s">
        <v>253</v>
      </c>
      <c r="C7" s="46" t="str">
        <f>Administration!B5</f>
        <v>Amanuel Gebru</v>
      </c>
      <c r="D7" s="47"/>
    </row>
    <row r="8" spans="1:6" ht="16">
      <c r="A8" s="43"/>
      <c r="B8" s="71" t="s">
        <v>254</v>
      </c>
      <c r="C8" s="48" t="str">
        <f>Administration!B6</f>
        <v>Jennifer Clark</v>
      </c>
      <c r="D8" s="70"/>
    </row>
    <row r="9" spans="1:6" s="178" customFormat="1" ht="16">
      <c r="A9" s="43"/>
      <c r="B9" s="71" t="s">
        <v>517</v>
      </c>
      <c r="C9" s="48" t="s">
        <v>326</v>
      </c>
      <c r="D9" s="70"/>
    </row>
    <row r="10" spans="1:6" ht="16">
      <c r="A10" s="43"/>
      <c r="B10" s="45" t="s">
        <v>182</v>
      </c>
      <c r="C10" s="46" t="str">
        <f>'Academic Senate'!C4</f>
        <v>Erik Reese</v>
      </c>
      <c r="D10" s="68"/>
    </row>
    <row r="11" spans="1:6" ht="16">
      <c r="A11" s="43"/>
      <c r="B11" s="49" t="s">
        <v>183</v>
      </c>
      <c r="C11" s="74"/>
      <c r="D11" s="50"/>
    </row>
    <row r="12" spans="1:6" ht="16">
      <c r="A12" s="43"/>
      <c r="B12" s="108" t="str">
        <f>Administration!A9</f>
        <v>English and Student Life</v>
      </c>
      <c r="C12" s="58" t="str">
        <f>Administration!B9</f>
        <v>Monica Garcia</v>
      </c>
      <c r="D12" s="68"/>
    </row>
    <row r="13" spans="1:6" ht="16">
      <c r="A13" s="43"/>
      <c r="B13" s="126" t="str">
        <f>Administration!A10</f>
        <v>ACCESS, Kinesiology, Athletics, Math, DE and Teaching and Learning</v>
      </c>
      <c r="C13" s="48" t="str">
        <f>Administration!B10</f>
        <v>Matt Calfin</v>
      </c>
      <c r="D13" s="70"/>
    </row>
    <row r="14" spans="1:6" ht="16">
      <c r="A14" s="43"/>
      <c r="B14" s="108" t="str">
        <f>Administration!A11</f>
        <v>EATM, Life &amp; Health Sciences</v>
      </c>
      <c r="C14" s="58" t="str">
        <f>Administration!B11</f>
        <v>Carol Higashida</v>
      </c>
      <c r="D14" s="47"/>
    </row>
    <row r="15" spans="1:6" ht="16">
      <c r="A15" s="43"/>
      <c r="B15" s="126" t="str">
        <f>Administration!A12</f>
        <v>Physical Sciences &amp; Career Education</v>
      </c>
      <c r="C15" s="48" t="str">
        <f>Administration!B12</f>
        <v>Robert Cabral</v>
      </c>
      <c r="D15" s="70"/>
    </row>
    <row r="16" spans="1:6" ht="16">
      <c r="A16" s="43"/>
      <c r="B16" s="108" t="str">
        <f>Administration!A13</f>
        <v>Business, Social &amp; Behavioral Scineces, Child Development, &amp; Languages</v>
      </c>
      <c r="C16" s="58" t="str">
        <f>Administration!B13</f>
        <v>Howard Davis</v>
      </c>
      <c r="D16" s="47"/>
    </row>
    <row r="17" spans="1:4" ht="16">
      <c r="A17" s="43"/>
      <c r="B17" s="126" t="str">
        <f>Administration!A14</f>
        <v>A&amp;R, Counseling, Student Life &amp; Support, EOPS &amp; Student Health Ctr</v>
      </c>
      <c r="C17" s="48" t="str">
        <f>Administration!B14</f>
        <v>Khushnur Dadabhoy</v>
      </c>
      <c r="D17" s="70"/>
    </row>
    <row r="18" spans="1:4" ht="16">
      <c r="A18" s="43"/>
      <c r="B18" s="108" t="str">
        <f>Administration!A15</f>
        <v>Arts, Media &amp; Communication Studies</v>
      </c>
      <c r="C18" s="58" t="str">
        <f>Administration!B15</f>
        <v>Priscilla Mora</v>
      </c>
      <c r="D18" s="47"/>
    </row>
    <row r="19" spans="1:4" ht="16">
      <c r="A19" s="43"/>
      <c r="B19" s="108" t="str">
        <f>Administration!A16</f>
        <v>Institutional Effectiveness &amp; Planning, Grants and PACE</v>
      </c>
      <c r="C19" s="58" t="str">
        <f>Administration!B16</f>
        <v>Oleg Bespalov</v>
      </c>
      <c r="D19" s="47"/>
    </row>
    <row r="20" spans="1:4" ht="16">
      <c r="A20" s="43"/>
      <c r="B20" s="49" t="s">
        <v>144</v>
      </c>
      <c r="C20" s="49" t="s">
        <v>141</v>
      </c>
      <c r="D20" s="53" t="s">
        <v>45</v>
      </c>
    </row>
    <row r="21" spans="1:4" ht="16">
      <c r="A21" s="43"/>
      <c r="B21" s="48" t="s">
        <v>130</v>
      </c>
      <c r="C21" s="48" t="str">
        <f>'ACCESS, Kin., Athletics, Math'!E25</f>
        <v>Silva Arzunyan</v>
      </c>
      <c r="D21" s="48" t="str">
        <f>'ACCESS, Kin., Athletics, Math'!F25</f>
        <v>-</v>
      </c>
    </row>
    <row r="22" spans="1:4" ht="16">
      <c r="A22" s="43"/>
      <c r="B22" s="46" t="s">
        <v>250</v>
      </c>
      <c r="C22" s="46" t="str">
        <f>'ACCESS, Kin., Athletics, Math'!E24</f>
        <v>Adam Black</v>
      </c>
      <c r="D22" s="46" t="str">
        <f>'ACCESS, Kin., Athletics, Math'!F24</f>
        <v>-</v>
      </c>
    </row>
    <row r="23" spans="1:4" ht="16">
      <c r="A23" s="43"/>
      <c r="B23" s="48" t="s">
        <v>132</v>
      </c>
      <c r="C23" s="46" t="str">
        <f>'Bus, Soc&amp;Bhv Sci,Child Dev,Lang'!E29</f>
        <v>Chad Basile</v>
      </c>
      <c r="D23" s="46" t="str">
        <f>'Bus, Soc&amp;Bhv Sci,Child Dev,Lang'!F29</f>
        <v>Dani Vieira</v>
      </c>
    </row>
    <row r="24" spans="1:4" ht="16">
      <c r="A24" s="43"/>
      <c r="B24" s="46" t="s">
        <v>242</v>
      </c>
      <c r="C24" s="302"/>
      <c r="D24" s="46" t="str">
        <f>'Bus, Soc&amp;Bhv Sci,Child Dev,Lang'!F28</f>
        <v>Reet Sumal</v>
      </c>
    </row>
    <row r="25" spans="1:4" ht="16">
      <c r="A25" s="43"/>
      <c r="B25" s="48" t="s">
        <v>134</v>
      </c>
      <c r="C25" s="48" t="str">
        <f>'Physical Sci &amp; Career Ed'!E18</f>
        <v>Tiffany Pawluk</v>
      </c>
      <c r="D25" s="48" t="str">
        <f>'Physical Sci &amp; Career Ed'!F18</f>
        <v>Roger Putnam</v>
      </c>
    </row>
    <row r="26" spans="1:4" ht="16">
      <c r="A26" s="43"/>
      <c r="B26" s="46" t="s">
        <v>136</v>
      </c>
      <c r="C26" s="46" t="str">
        <f>'Bus, Soc&amp;Bhv Sci,Child Dev,Lang'!E27</f>
        <v>Cindy Sheaks-McGowan</v>
      </c>
      <c r="D26" s="46" t="str">
        <f>'Bus, Soc&amp;Bhv Sci,Child Dev,Lang'!F27</f>
        <v>-</v>
      </c>
    </row>
    <row r="27" spans="1:4" ht="16">
      <c r="A27" s="43"/>
      <c r="B27" s="48" t="s">
        <v>138</v>
      </c>
      <c r="C27" s="48" t="str">
        <f>'Counsl,EOPS, Student Health Ctr'!E21</f>
        <v>Jodi Dickey</v>
      </c>
      <c r="D27" s="48" t="str">
        <f>'Counsl,EOPS, Student Health Ctr'!F21</f>
        <v>-</v>
      </c>
    </row>
    <row r="28" spans="1:4" ht="16">
      <c r="A28" s="43"/>
      <c r="B28" s="58" t="s">
        <v>123</v>
      </c>
      <c r="C28" s="58" t="str">
        <f>'EATM, Life, Health Sci'!E20</f>
        <v>Gary Wilson</v>
      </c>
      <c r="D28" s="58" t="str">
        <f>'EATM, Life, Health Sci'!F20</f>
        <v>-</v>
      </c>
    </row>
    <row r="29" spans="1:4" ht="16">
      <c r="A29" s="43"/>
      <c r="B29" s="48" t="s">
        <v>224</v>
      </c>
      <c r="C29" s="48" t="str">
        <f>'English &amp; Student Life'!E17</f>
        <v>Sydney Sims</v>
      </c>
      <c r="D29" s="48" t="str">
        <f>'English &amp; Student Life'!F17</f>
        <v>-</v>
      </c>
    </row>
    <row r="30" spans="1:4" s="178" customFormat="1">
      <c r="A30" s="43"/>
      <c r="B30" s="178" t="s">
        <v>364</v>
      </c>
      <c r="C30" s="178" t="str">
        <f>'Counsl,EOPS, Student Health Ctr'!E19</f>
        <v>Angie Rodriguez</v>
      </c>
      <c r="D30" s="178" t="str">
        <f>'Counsl,EOPS, Student Health Ctr'!F19</f>
        <v>Marnie Melendez</v>
      </c>
    </row>
    <row r="31" spans="1:4">
      <c r="A31" s="43"/>
      <c r="B31" s="190" t="s">
        <v>125</v>
      </c>
      <c r="C31" s="190" t="str">
        <f>'EATM, Life, Health Sci'!E21</f>
        <v>Christina Lee</v>
      </c>
      <c r="D31" s="190" t="str">
        <f>'EATM, Life, Health Sci'!F21</f>
        <v>-</v>
      </c>
    </row>
    <row r="32" spans="1:4" s="178" customFormat="1">
      <c r="A32" s="43"/>
      <c r="B32" s="178" t="s">
        <v>128</v>
      </c>
      <c r="C32" s="178" t="str">
        <f>'ACCESS, Kin., Athletics, Math'!E26</f>
        <v>Danielle Kaprelian</v>
      </c>
      <c r="D32" s="178" t="str">
        <f>'ACCESS, Kin., Athletics, Math'!F26</f>
        <v>-</v>
      </c>
    </row>
    <row r="33" spans="1:4" ht="16">
      <c r="A33" s="43"/>
      <c r="B33" s="174" t="s">
        <v>129</v>
      </c>
      <c r="C33" s="174" t="str">
        <f>'EATM, Life, Health Sci'!E22</f>
        <v>Audrey Chen</v>
      </c>
      <c r="D33" s="174" t="str">
        <f>'EATM, Life, Health Sci'!F22</f>
        <v>-</v>
      </c>
    </row>
    <row r="34" spans="1:4">
      <c r="A34" s="43"/>
      <c r="B34" t="s">
        <v>131</v>
      </c>
      <c r="C34" t="str">
        <f>'ACCESS, Kin., Athletics, Math'!E27</f>
        <v>Phil Abramoff</v>
      </c>
      <c r="D34" t="str">
        <f>'ACCESS, Kin., Athletics, Math'!F27</f>
        <v>-</v>
      </c>
    </row>
    <row r="35" spans="1:4" ht="16">
      <c r="A35" s="43"/>
      <c r="B35" s="174" t="s">
        <v>251</v>
      </c>
      <c r="C35" s="174" t="str">
        <f>'Arts, Media, &amp; Comm Studies'!E22</f>
        <v>Rolland Petrello</v>
      </c>
      <c r="D35" s="174" t="str">
        <f>'Arts, Media, &amp; Comm Studies'!F22</f>
        <v>-</v>
      </c>
    </row>
    <row r="36" spans="1:4" ht="16">
      <c r="A36" s="43"/>
      <c r="B36" s="58" t="s">
        <v>438</v>
      </c>
      <c r="C36" s="58" t="str">
        <f>'Arts, Media, &amp; Comm Studies'!E20</f>
        <v>Nathan Bowen</v>
      </c>
      <c r="D36" s="58" t="str">
        <f>'Arts, Media, &amp; Comm Studies'!F20</f>
        <v>-</v>
      </c>
    </row>
    <row r="37" spans="1:4" ht="16">
      <c r="A37" s="43"/>
      <c r="B37" s="48" t="s">
        <v>448</v>
      </c>
      <c r="C37" s="48" t="str">
        <f>'Physical Sci &amp; Career Ed'!E17</f>
        <v>Farisa Morales</v>
      </c>
      <c r="D37" s="48" t="str">
        <f>'Physical Sci &amp; Career Ed'!F17</f>
        <v>-</v>
      </c>
    </row>
    <row r="38" spans="1:4" ht="16">
      <c r="A38" s="43"/>
      <c r="B38" s="58" t="s">
        <v>133</v>
      </c>
      <c r="C38" s="58" t="str">
        <f>'Bus, Soc&amp;Bhv Sci,Child Dev,Lang'!E31</f>
        <v>Christian Beam</v>
      </c>
      <c r="D38" s="58" t="str">
        <f>'Bus, Soc&amp;Bhv Sci,Child Dev,Lang'!F31</f>
        <v>Hugo Hernandez</v>
      </c>
    </row>
    <row r="39" spans="1:4" s="178" customFormat="1" ht="16">
      <c r="A39" s="43"/>
      <c r="B39" s="174" t="s">
        <v>135</v>
      </c>
      <c r="C39" s="174" t="str">
        <f>'Counsl,EOPS, Student Health Ctr'!E20</f>
        <v>Allison Case Barton</v>
      </c>
      <c r="D39" s="174" t="str">
        <f>'Counsl,EOPS, Student Health Ctr'!F20</f>
        <v>-</v>
      </c>
    </row>
    <row r="40" spans="1:4">
      <c r="A40" s="43"/>
      <c r="B40" s="178" t="s">
        <v>439</v>
      </c>
      <c r="C40" s="178" t="str">
        <f>'Arts, Media, &amp; Comm Studies'!E21</f>
        <v>Erika Lizée</v>
      </c>
      <c r="D40" s="178" t="str">
        <f>'Arts, Media, &amp; Comm Studies'!F21</f>
        <v>-</v>
      </c>
    </row>
    <row r="41" spans="1:4">
      <c r="A41" s="43"/>
      <c r="B41" s="190" t="s">
        <v>137</v>
      </c>
      <c r="C41" s="190" t="str">
        <f>'Bus, Soc&amp;Bhv Sci,Child Dev,Lang'!E30</f>
        <v>Helga Winkler</v>
      </c>
      <c r="D41" s="190" t="str">
        <f>'Bus, Soc&amp;Bhv Sci,Child Dev,Lang'!F30</f>
        <v>-</v>
      </c>
    </row>
    <row r="42" spans="1:4" ht="16">
      <c r="A42" s="43"/>
      <c r="B42" s="51" t="s">
        <v>120</v>
      </c>
      <c r="C42" s="52" t="s">
        <v>112</v>
      </c>
      <c r="D42" s="50"/>
    </row>
    <row r="43" spans="1:4">
      <c r="B43" s="47" t="s">
        <v>339</v>
      </c>
      <c r="C43" s="47" t="str">
        <f>Administration!B73</f>
        <v>TBD</v>
      </c>
      <c r="D43" s="47">
        <f>Administration!C73</f>
        <v>0</v>
      </c>
    </row>
    <row r="45" spans="1:4">
      <c r="B45" s="290" t="s">
        <v>521</v>
      </c>
      <c r="C45" s="291" t="s">
        <v>112</v>
      </c>
      <c r="D45" s="278"/>
    </row>
    <row r="46" spans="1:4">
      <c r="B46" s="288"/>
      <c r="C46" s="288" t="s">
        <v>523</v>
      </c>
    </row>
    <row r="47" spans="1:4">
      <c r="B47" s="288"/>
      <c r="C47" s="288" t="s">
        <v>522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H49"/>
  <sheetViews>
    <sheetView topLeftCell="A17" zoomScale="120" zoomScaleNormal="120" workbookViewId="0">
      <selection activeCell="C45" sqref="C45"/>
    </sheetView>
  </sheetViews>
  <sheetFormatPr baseColWidth="10" defaultColWidth="10.6640625" defaultRowHeight="15"/>
  <cols>
    <col min="1" max="1" width="10" style="4" bestFit="1" customWidth="1"/>
    <col min="2" max="2" width="59" style="4" bestFit="1" customWidth="1"/>
    <col min="3" max="4" width="22.6640625" style="4" bestFit="1" customWidth="1"/>
    <col min="5" max="5" width="27.1640625" style="4" bestFit="1" customWidth="1"/>
    <col min="6" max="6" width="25.6640625" style="4" bestFit="1" customWidth="1"/>
    <col min="7" max="7" width="20.5" style="4" bestFit="1" customWidth="1"/>
    <col min="8" max="8" width="8.5" style="4" bestFit="1" customWidth="1"/>
    <col min="9" max="16384" width="10.6640625" style="4"/>
  </cols>
  <sheetData>
    <row r="1" spans="1:8">
      <c r="E1" s="274" t="s">
        <v>512</v>
      </c>
      <c r="F1" s="4" t="s">
        <v>178</v>
      </c>
    </row>
    <row r="2" spans="1:8" ht="24">
      <c r="A2" s="483" t="s">
        <v>526</v>
      </c>
      <c r="B2" s="483"/>
      <c r="C2" s="483"/>
      <c r="D2" s="87"/>
      <c r="E2" s="89"/>
      <c r="F2" s="89"/>
      <c r="G2" s="89"/>
      <c r="H2" s="89"/>
    </row>
    <row r="3" spans="1:8" ht="16">
      <c r="A3" s="84"/>
      <c r="B3" s="84"/>
      <c r="C3" s="85"/>
      <c r="E3" s="68"/>
      <c r="F3" s="63"/>
      <c r="G3" s="63"/>
      <c r="H3" s="63"/>
    </row>
    <row r="4" spans="1:8">
      <c r="A4" s="99" t="s">
        <v>46</v>
      </c>
      <c r="B4" s="100" t="s">
        <v>334</v>
      </c>
      <c r="C4" s="97" t="str">
        <f>Administration!B6</f>
        <v>Jennifer Clark</v>
      </c>
      <c r="D4" s="70"/>
      <c r="E4" s="68"/>
      <c r="F4" s="57"/>
      <c r="G4" s="58"/>
      <c r="H4" s="68"/>
    </row>
    <row r="5" spans="1:8">
      <c r="A5" s="99"/>
      <c r="B5" s="90" t="s">
        <v>152</v>
      </c>
      <c r="C5" s="92" t="str">
        <f>Administration!C46</f>
        <v>Norm Marten</v>
      </c>
      <c r="D5" s="47"/>
      <c r="E5" s="68"/>
      <c r="F5" s="57"/>
      <c r="G5" s="58"/>
      <c r="H5" s="68"/>
    </row>
    <row r="6" spans="1:8" ht="16">
      <c r="A6" s="99" t="s">
        <v>58</v>
      </c>
      <c r="B6" s="71" t="s">
        <v>252</v>
      </c>
      <c r="C6" s="48" t="str">
        <f>Administration!B4</f>
        <v>Mary Rees</v>
      </c>
      <c r="D6" s="70"/>
      <c r="E6" s="68"/>
      <c r="F6" s="57"/>
      <c r="G6" s="58"/>
      <c r="H6" s="68"/>
    </row>
    <row r="7" spans="1:8" ht="16">
      <c r="A7" s="91"/>
      <c r="B7" s="45" t="s">
        <v>253</v>
      </c>
      <c r="C7" s="58" t="str">
        <f>Administration!B5</f>
        <v>Amanuel Gebru</v>
      </c>
      <c r="D7" s="47"/>
      <c r="E7" s="68"/>
      <c r="F7" s="57"/>
      <c r="G7" s="58"/>
      <c r="H7" s="68"/>
    </row>
    <row r="8" spans="1:8" ht="16">
      <c r="A8" s="92"/>
      <c r="B8" s="71" t="s">
        <v>254</v>
      </c>
      <c r="C8" s="48" t="str">
        <f>Administration!B6</f>
        <v>Jennifer Clark</v>
      </c>
      <c r="D8" s="70"/>
      <c r="E8" s="68"/>
      <c r="F8" s="57"/>
      <c r="G8" s="58"/>
      <c r="H8" s="68"/>
    </row>
    <row r="9" spans="1:8" ht="16">
      <c r="A9" s="92"/>
      <c r="B9" s="57" t="s">
        <v>258</v>
      </c>
      <c r="C9" s="58" t="str">
        <f>Administration!B28</f>
        <v>Erik Reese</v>
      </c>
      <c r="D9" s="68"/>
      <c r="E9" s="68"/>
      <c r="F9" s="57"/>
      <c r="G9" s="58"/>
      <c r="H9" s="68"/>
    </row>
    <row r="10" spans="1:8">
      <c r="A10" s="92"/>
      <c r="B10" s="100" t="s">
        <v>256</v>
      </c>
      <c r="C10" s="97" t="str">
        <f>Administration!E46</f>
        <v>John Sinutko</v>
      </c>
      <c r="D10" s="106"/>
      <c r="E10" s="68"/>
      <c r="F10" s="57"/>
      <c r="G10" s="58"/>
      <c r="H10" s="68"/>
    </row>
    <row r="11" spans="1:8">
      <c r="A11" s="92"/>
      <c r="B11" s="83"/>
      <c r="C11" s="101" t="str">
        <f>Administration!F46</f>
        <v>Michelle Perry</v>
      </c>
      <c r="D11" s="68"/>
      <c r="E11" s="68"/>
      <c r="F11" s="57"/>
      <c r="G11" s="58"/>
      <c r="H11" s="68"/>
    </row>
    <row r="12" spans="1:8">
      <c r="B12" s="100"/>
      <c r="C12" s="97" t="str">
        <f>Administration!G46</f>
        <v>Dan McMichael</v>
      </c>
      <c r="D12" s="70"/>
      <c r="E12" s="68"/>
      <c r="F12" s="57"/>
      <c r="G12" s="58"/>
      <c r="H12" s="68"/>
    </row>
    <row r="13" spans="1:8">
      <c r="B13" s="90" t="s">
        <v>259</v>
      </c>
      <c r="C13" s="101" t="str">
        <f>Administration!H46</f>
        <v>John Dobbins</v>
      </c>
      <c r="D13" s="68"/>
      <c r="E13" s="68"/>
      <c r="F13" s="57"/>
      <c r="G13" s="58"/>
      <c r="H13" s="68"/>
    </row>
    <row r="14" spans="1:8">
      <c r="B14" s="100"/>
      <c r="C14" s="97" t="str">
        <f>Administration!I46</f>
        <v>-</v>
      </c>
      <c r="D14" s="70"/>
      <c r="E14" s="68"/>
      <c r="F14" s="57"/>
      <c r="G14" s="58"/>
      <c r="H14" s="68"/>
    </row>
    <row r="15" spans="1:8">
      <c r="B15" s="90"/>
      <c r="C15" s="101" t="str">
        <f>Administration!J46</f>
        <v>-</v>
      </c>
      <c r="D15" s="68"/>
      <c r="E15" s="68"/>
      <c r="F15" s="57"/>
      <c r="G15" s="58"/>
      <c r="H15" s="68"/>
    </row>
    <row r="16" spans="1:8" customFormat="1">
      <c r="A16" s="99"/>
      <c r="B16" s="90" t="s">
        <v>272</v>
      </c>
      <c r="C16" s="92" t="str">
        <f>Administration!K46</f>
        <v>Kim Korinke</v>
      </c>
      <c r="D16" s="43"/>
      <c r="E16" s="43"/>
      <c r="F16" s="43"/>
    </row>
    <row r="17" spans="1:8">
      <c r="A17" s="99"/>
      <c r="B17" s="100" t="s">
        <v>166</v>
      </c>
      <c r="C17" s="97" t="str">
        <f>Administration!D46</f>
        <v>Shyan Diaz-Brown</v>
      </c>
      <c r="D17" s="70"/>
      <c r="E17" s="68"/>
      <c r="F17" s="57"/>
      <c r="G17" s="58"/>
      <c r="H17" s="68"/>
    </row>
    <row r="18" spans="1:8">
      <c r="A18" s="99"/>
      <c r="B18" s="90" t="s">
        <v>167</v>
      </c>
      <c r="C18" s="92" t="str">
        <f>Administration!B23</f>
        <v>Tracie Bosket</v>
      </c>
      <c r="D18" s="47"/>
      <c r="E18" s="68"/>
      <c r="F18" s="57"/>
      <c r="G18" s="58"/>
      <c r="H18" s="68"/>
    </row>
    <row r="19" spans="1:8">
      <c r="B19" s="93" t="s">
        <v>257</v>
      </c>
      <c r="C19" s="93" t="s">
        <v>112</v>
      </c>
      <c r="D19" s="53" t="s">
        <v>45</v>
      </c>
      <c r="E19" s="68"/>
      <c r="F19" s="86"/>
      <c r="G19" s="58"/>
      <c r="H19" s="58"/>
    </row>
    <row r="20" spans="1:8">
      <c r="A20" s="99"/>
      <c r="B20" s="97" t="s">
        <v>268</v>
      </c>
      <c r="C20" s="97" t="str">
        <f>Administration!B11</f>
        <v>Carol Higashida</v>
      </c>
      <c r="D20" s="95" t="str">
        <f>'English &amp; Student Life'!F12</f>
        <v>Kara Lybarger-Monson</v>
      </c>
      <c r="E20" s="68"/>
      <c r="F20" s="86"/>
      <c r="G20" s="58"/>
      <c r="H20" s="58"/>
    </row>
    <row r="21" spans="1:8">
      <c r="A21" s="99"/>
      <c r="B21" s="92" t="s">
        <v>267</v>
      </c>
      <c r="C21" s="92" t="str">
        <f>Administration!B9</f>
        <v>Monica Garcia</v>
      </c>
      <c r="D21" s="102"/>
      <c r="E21" s="68"/>
      <c r="F21" s="86"/>
      <c r="G21" s="58"/>
      <c r="H21" s="58"/>
    </row>
    <row r="22" spans="1:8">
      <c r="A22" s="99"/>
      <c r="B22" s="93" t="s">
        <v>163</v>
      </c>
      <c r="C22" s="93" t="s">
        <v>112</v>
      </c>
      <c r="D22" s="128"/>
      <c r="E22" s="68"/>
      <c r="F22" s="86"/>
      <c r="G22" s="58"/>
      <c r="H22" s="58"/>
    </row>
    <row r="23" spans="1:8">
      <c r="A23" s="99"/>
      <c r="B23" s="482" t="str">
        <f>Administration!A9</f>
        <v>English and Student Life</v>
      </c>
      <c r="C23" s="292" t="str">
        <f>'English &amp; Student Life'!E12</f>
        <v>Jeff Baker</v>
      </c>
      <c r="D23" s="292" t="str">
        <f>'English &amp; Student Life'!F12</f>
        <v>Kara Lybarger-Monson</v>
      </c>
      <c r="E23" s="68"/>
      <c r="F23" s="86"/>
      <c r="G23" s="58"/>
      <c r="H23" s="58"/>
    </row>
    <row r="24" spans="1:8">
      <c r="A24" s="99"/>
      <c r="B24" s="482"/>
      <c r="C24" s="95" t="str">
        <f>'English &amp; Student Life'!E13</f>
        <v>-</v>
      </c>
      <c r="D24" s="95" t="str">
        <f>'English &amp; Student Life'!F13</f>
        <v>-</v>
      </c>
      <c r="E24" s="68"/>
      <c r="F24" s="86"/>
      <c r="G24" s="58"/>
      <c r="H24" s="58"/>
    </row>
    <row r="25" spans="1:8">
      <c r="A25" s="99"/>
      <c r="B25" s="482"/>
      <c r="C25" s="95" t="str">
        <f>'English &amp; Student Life'!E14</f>
        <v>-</v>
      </c>
      <c r="D25" s="95" t="str">
        <f>'English &amp; Student Life'!F14</f>
        <v>-</v>
      </c>
      <c r="E25" s="68"/>
      <c r="F25" s="86"/>
      <c r="G25" s="58"/>
      <c r="H25" s="58"/>
    </row>
    <row r="26" spans="1:8" ht="15.75" customHeight="1">
      <c r="A26" s="99"/>
      <c r="B26" s="481" t="str">
        <f>Administration!A10</f>
        <v>ACCESS, Kinesiology, Athletics, Math, DE and Teaching and Learning</v>
      </c>
      <c r="C26" s="47" t="str">
        <f>'ACCESS, Kin., Athletics, Math'!E17</f>
        <v>Kevin Balas</v>
      </c>
      <c r="D26" s="47" t="str">
        <f>'ACCESS, Kin., Athletics, Math'!F17</f>
        <v>Tracie Bosket</v>
      </c>
      <c r="E26" s="68"/>
      <c r="F26" s="88"/>
      <c r="G26" s="58"/>
      <c r="H26" s="58"/>
    </row>
    <row r="27" spans="1:8" ht="16">
      <c r="A27" s="99"/>
      <c r="B27" s="481"/>
      <c r="C27" s="47" t="str">
        <f>'ACCESS, Kin., Athletics, Math'!E18</f>
        <v>Matt Crater</v>
      </c>
      <c r="D27" s="47" t="str">
        <f>'ACCESS, Kin., Athletics, Math'!F18</f>
        <v>Sherry Ruter</v>
      </c>
      <c r="E27" s="68"/>
      <c r="F27" s="88"/>
      <c r="G27" s="58"/>
      <c r="H27" s="58"/>
    </row>
    <row r="28" spans="1:8">
      <c r="A28" s="99"/>
      <c r="B28" s="481"/>
      <c r="C28" s="47" t="str">
        <f>'ACCESS, Kin., Athletics, Math'!E19</f>
        <v>Shyan Diaz-Brown</v>
      </c>
      <c r="D28" s="47" t="str">
        <f>'ACCESS, Kin., Athletics, Math'!F19</f>
        <v>Silva Arzunyan</v>
      </c>
      <c r="E28" s="68"/>
      <c r="F28" s="86"/>
      <c r="G28" s="58"/>
      <c r="H28" s="58"/>
    </row>
    <row r="29" spans="1:8" ht="14.25" customHeight="1">
      <c r="A29" s="99"/>
      <c r="B29" s="482" t="str">
        <f>Administration!A11</f>
        <v>EATM, Life &amp; Health Sciences</v>
      </c>
      <c r="C29" s="70" t="str">
        <f>'EATM, Life, Health Sci'!E14</f>
        <v>Norman Marten</v>
      </c>
      <c r="D29" s="70" t="str">
        <f>'EATM, Life, Health Sci'!F14</f>
        <v>Mary Swenson</v>
      </c>
      <c r="E29" s="68"/>
      <c r="F29" s="86"/>
      <c r="G29" s="58"/>
      <c r="H29" s="58"/>
    </row>
    <row r="30" spans="1:8">
      <c r="A30" s="99"/>
      <c r="B30" s="482"/>
      <c r="C30" s="70" t="str">
        <f>'EATM, Life, Health Sci'!E15</f>
        <v>Brenda Woodhouse</v>
      </c>
      <c r="D30" s="70" t="str">
        <f>'EATM, Life, Health Sci'!F15</f>
        <v>Lan Nguyen</v>
      </c>
      <c r="E30" s="68"/>
      <c r="F30" s="86"/>
      <c r="G30" s="58"/>
      <c r="H30" s="58"/>
    </row>
    <row r="31" spans="1:8">
      <c r="A31" s="99"/>
      <c r="B31" s="482"/>
      <c r="C31" s="70" t="str">
        <f>'EATM, Life, Health Sci'!E16</f>
        <v>Armine Torabyan</v>
      </c>
      <c r="D31" s="70">
        <f>'EATM, Life, Health Sci'!F16</f>
        <v>0</v>
      </c>
      <c r="E31" s="68"/>
      <c r="F31" s="86"/>
      <c r="G31" s="58"/>
      <c r="H31" s="58"/>
    </row>
    <row r="32" spans="1:8">
      <c r="A32" s="99"/>
      <c r="B32" s="481" t="str">
        <f>Administration!A12</f>
        <v>Physical Sciences &amp; Career Education</v>
      </c>
      <c r="C32" s="98" t="str">
        <f>'Physical Sci &amp; Career Ed'!E12</f>
        <v>Rick Edwards</v>
      </c>
      <c r="D32" s="98" t="str">
        <f>'Physical Sci &amp; Career Ed'!F12</f>
        <v>-</v>
      </c>
      <c r="E32" s="68"/>
      <c r="F32" s="86"/>
      <c r="G32" s="58"/>
      <c r="H32" s="58"/>
    </row>
    <row r="33" spans="1:8">
      <c r="A33" s="99"/>
      <c r="B33" s="481"/>
      <c r="C33" s="98" t="str">
        <f>'Physical Sci &amp; Career Ed'!E13</f>
        <v>Jennifer Mallory</v>
      </c>
      <c r="D33" s="98" t="str">
        <f>'Physical Sci &amp; Career Ed'!F13</f>
        <v>-</v>
      </c>
      <c r="E33" s="68"/>
      <c r="F33" s="86"/>
      <c r="G33" s="58"/>
      <c r="H33" s="58"/>
    </row>
    <row r="34" spans="1:8">
      <c r="A34" s="99"/>
      <c r="B34" s="481"/>
      <c r="C34" s="98" t="str">
        <f>'Physical Sci &amp; Career Ed'!E14</f>
        <v>-</v>
      </c>
      <c r="D34" s="98" t="str">
        <f>'Physical Sci &amp; Career Ed'!F14</f>
        <v>-</v>
      </c>
      <c r="E34" s="68"/>
      <c r="F34" s="86"/>
      <c r="G34" s="58"/>
      <c r="H34" s="58"/>
    </row>
    <row r="35" spans="1:8" ht="14.25" customHeight="1">
      <c r="A35" s="99"/>
      <c r="B35" s="482" t="str">
        <f>Administration!A13</f>
        <v>Business, Social &amp; Behavioral Scineces, Child Development, &amp; Languages</v>
      </c>
      <c r="C35" s="127" t="str">
        <f>'Bus, Soc&amp;Bhv Sci,Child Dev,Lang'!E18</f>
        <v>Hugo Hernandez</v>
      </c>
      <c r="D35" s="127" t="str">
        <f>'Bus, Soc&amp;Bhv Sci,Child Dev,Lang'!F18</f>
        <v>-</v>
      </c>
      <c r="E35" s="68"/>
      <c r="F35" s="86"/>
      <c r="G35" s="58"/>
      <c r="H35" s="58"/>
    </row>
    <row r="36" spans="1:8">
      <c r="A36" s="99"/>
      <c r="B36" s="482"/>
      <c r="C36" s="127" t="str">
        <f>'Bus, Soc&amp;Bhv Sci,Child Dev,Lang'!E19</f>
        <v>Felix Masci</v>
      </c>
      <c r="D36" s="127" t="str">
        <f>'Bus, Soc&amp;Bhv Sci,Child Dev,Lang'!F19</f>
        <v>-</v>
      </c>
      <c r="E36" s="68"/>
      <c r="F36" s="86"/>
      <c r="G36" s="58"/>
      <c r="H36" s="58"/>
    </row>
    <row r="37" spans="1:8">
      <c r="A37" s="99"/>
      <c r="B37" s="482"/>
      <c r="C37" s="127" t="str">
        <f>'Bus, Soc&amp;Bhv Sci,Child Dev,Lang'!E20</f>
        <v>Reet Sumal</v>
      </c>
      <c r="D37" s="127" t="str">
        <f>'Bus, Soc&amp;Bhv Sci,Child Dev,Lang'!F20</f>
        <v>Wayne Snyder</v>
      </c>
      <c r="E37" s="68"/>
      <c r="F37" s="86"/>
      <c r="G37" s="58"/>
      <c r="H37" s="58"/>
    </row>
    <row r="38" spans="1:8">
      <c r="A38" s="99"/>
      <c r="B38" s="481" t="str">
        <f>Administration!A14</f>
        <v>A&amp;R, Counseling, Student Life &amp; Support, EOPS &amp; Student Health Ctr</v>
      </c>
      <c r="C38" s="273" t="str">
        <f>'Counsl,EOPS, Student Health Ctr'!E13</f>
        <v>Giselle Ramirez</v>
      </c>
      <c r="D38" s="98" t="str">
        <f>'Counsl,EOPS, Student Health Ctr'!F13</f>
        <v>-</v>
      </c>
      <c r="E38" s="68"/>
      <c r="F38" s="86"/>
      <c r="G38" s="58"/>
      <c r="H38" s="58"/>
    </row>
    <row r="39" spans="1:8">
      <c r="A39" s="99"/>
      <c r="B39" s="481"/>
      <c r="C39" s="273" t="str">
        <f>'Counsl,EOPS, Student Health Ctr'!E14</f>
        <v>Lydia Basmajian</v>
      </c>
      <c r="D39" s="98" t="str">
        <f>'Counsl,EOPS, Student Health Ctr'!F14</f>
        <v>-</v>
      </c>
      <c r="E39" s="68"/>
      <c r="F39" s="86"/>
      <c r="G39" s="58"/>
      <c r="H39" s="58"/>
    </row>
    <row r="40" spans="1:8">
      <c r="A40" s="99"/>
      <c r="B40" s="481"/>
      <c r="C40" s="273" t="str">
        <f>'Counsl,EOPS, Student Health Ctr'!E15</f>
        <v>Cristina Garcia</v>
      </c>
      <c r="D40" s="98" t="str">
        <f>'Counsl,EOPS, Student Health Ctr'!F15</f>
        <v>-</v>
      </c>
      <c r="E40" s="68"/>
      <c r="F40" s="86"/>
      <c r="G40" s="58"/>
      <c r="H40" s="58"/>
    </row>
    <row r="41" spans="1:8">
      <c r="A41" s="99"/>
      <c r="B41" s="482" t="str">
        <f>Administration!A15</f>
        <v>Arts, Media &amp; Communication Studies</v>
      </c>
      <c r="C41" s="96" t="str">
        <f>'Arts, Media, &amp; Comm Studies'!E14</f>
        <v>Mickey Howell</v>
      </c>
      <c r="D41" s="96" t="str">
        <f>'Arts, Media, &amp; Comm Studies'!F14</f>
        <v>-</v>
      </c>
      <c r="E41" s="68"/>
      <c r="F41" s="86"/>
      <c r="G41" s="58"/>
      <c r="H41" s="58"/>
    </row>
    <row r="42" spans="1:8">
      <c r="A42" s="99"/>
      <c r="B42" s="482"/>
      <c r="C42" s="96" t="str">
        <f>'Arts, Media, &amp; Comm Studies'!E15</f>
        <v>Steve Callis</v>
      </c>
      <c r="D42" s="96" t="str">
        <f>'Arts, Media, &amp; Comm Studies'!F15</f>
        <v>-</v>
      </c>
      <c r="E42" s="68"/>
      <c r="F42" s="86"/>
      <c r="G42" s="58"/>
      <c r="H42" s="58"/>
    </row>
    <row r="43" spans="1:8">
      <c r="A43" s="99"/>
      <c r="B43" s="482"/>
      <c r="C43" s="96" t="str">
        <f>'Arts, Media, &amp; Comm Studies'!E16</f>
        <v>Gerry Zucca</v>
      </c>
      <c r="D43" s="96" t="str">
        <f>'Arts, Media, &amp; Comm Studies'!F16</f>
        <v>Jason Beaton</v>
      </c>
      <c r="E43" s="68"/>
      <c r="F43" s="63"/>
      <c r="G43" s="58"/>
      <c r="H43" s="58"/>
    </row>
    <row r="44" spans="1:8" ht="16">
      <c r="A44" s="99"/>
      <c r="B44" s="94" t="s">
        <v>120</v>
      </c>
      <c r="C44" s="93" t="s">
        <v>112</v>
      </c>
      <c r="D44" s="50"/>
      <c r="E44" s="68"/>
      <c r="F44" s="68"/>
      <c r="G44" s="68"/>
      <c r="H44" s="68"/>
    </row>
    <row r="45" spans="1:8" ht="16">
      <c r="A45" s="99"/>
      <c r="B45" s="103" t="s">
        <v>339</v>
      </c>
      <c r="C45" s="47" t="str">
        <f>Administration!B74</f>
        <v>Ashwin Naresh Kumar</v>
      </c>
      <c r="D45" s="92" t="str">
        <f>Administration!C74</f>
        <v>ASMCStudentOrgs@vcccd.edu
Ashwin_nareshkumar1@my.vcccd.edu</v>
      </c>
      <c r="E45" s="86"/>
      <c r="F45" s="86"/>
      <c r="G45" s="86"/>
      <c r="H45" s="86"/>
    </row>
    <row r="46" spans="1:8">
      <c r="A46" s="99"/>
      <c r="B46" s="92"/>
      <c r="C46" s="92"/>
      <c r="D46" s="47"/>
    </row>
    <row r="47" spans="1:8">
      <c r="B47" s="92"/>
      <c r="C47" s="92"/>
      <c r="D47" s="47"/>
    </row>
    <row r="48" spans="1:8">
      <c r="B48" s="47"/>
      <c r="C48" s="47"/>
      <c r="D48" s="47"/>
    </row>
    <row r="49" spans="2:4">
      <c r="B49" s="47"/>
      <c r="C49" s="47"/>
      <c r="D49" s="47"/>
    </row>
  </sheetData>
  <mergeCells count="8">
    <mergeCell ref="B38:B40"/>
    <mergeCell ref="B41:B43"/>
    <mergeCell ref="B23:B25"/>
    <mergeCell ref="A2:C2"/>
    <mergeCell ref="B26:B28"/>
    <mergeCell ref="B29:B31"/>
    <mergeCell ref="B32:B34"/>
    <mergeCell ref="B35:B37"/>
  </mergeCells>
  <phoneticPr fontId="22" type="noConversion"/>
  <pageMargins left="0.75" right="0.75" top="1" bottom="1" header="0.5" footer="0.5"/>
  <pageSetup scale="96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F28"/>
  <sheetViews>
    <sheetView zoomScale="120" zoomScaleNormal="120" workbookViewId="0">
      <selection activeCell="D22" sqref="D22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31" bestFit="1" customWidth="1"/>
    <col min="4" max="4" width="23.1640625" customWidth="1"/>
    <col min="5" max="5" width="29.1640625" bestFit="1" customWidth="1"/>
  </cols>
  <sheetData>
    <row r="1" spans="1:6">
      <c r="A1" s="43"/>
      <c r="B1" s="43"/>
      <c r="C1" s="43"/>
      <c r="D1" s="43"/>
      <c r="E1" s="43" t="s">
        <v>510</v>
      </c>
      <c r="F1" s="43"/>
    </row>
    <row r="2" spans="1:6" ht="24">
      <c r="A2" s="480" t="s">
        <v>527</v>
      </c>
      <c r="B2" s="480"/>
      <c r="C2" s="480"/>
      <c r="D2" s="59"/>
      <c r="E2" s="43"/>
      <c r="F2" s="43"/>
    </row>
    <row r="3" spans="1:6">
      <c r="A3" s="92"/>
      <c r="B3" s="92"/>
      <c r="C3" s="92"/>
      <c r="D3" s="43"/>
      <c r="E3" s="43"/>
      <c r="F3" s="43"/>
    </row>
    <row r="4" spans="1:6">
      <c r="A4" s="486" t="s">
        <v>46</v>
      </c>
      <c r="B4" s="100" t="s">
        <v>189</v>
      </c>
      <c r="C4" s="97" t="str">
        <f>Administration!B52</f>
        <v>Matt Calfin</v>
      </c>
      <c r="D4" s="72"/>
      <c r="E4" s="43"/>
      <c r="F4" s="43"/>
    </row>
    <row r="5" spans="1:6">
      <c r="A5" s="486"/>
      <c r="B5" s="90" t="s">
        <v>190</v>
      </c>
      <c r="C5" s="68" t="s">
        <v>552</v>
      </c>
      <c r="D5" s="43"/>
      <c r="E5" s="43"/>
      <c r="F5" s="43"/>
    </row>
    <row r="6" spans="1:6">
      <c r="A6" s="99" t="s">
        <v>58</v>
      </c>
      <c r="B6" s="100" t="s">
        <v>269</v>
      </c>
      <c r="C6" s="70" t="str">
        <f>Administration!D52</f>
        <v>Howard Davis</v>
      </c>
      <c r="D6" s="72"/>
      <c r="E6" s="43"/>
      <c r="F6" s="43"/>
    </row>
    <row r="7" spans="1:6">
      <c r="A7" s="92"/>
      <c r="B7" s="83" t="s">
        <v>192</v>
      </c>
      <c r="C7" s="92" t="str">
        <f>Administration!B23</f>
        <v>Tracie Bosket</v>
      </c>
      <c r="D7" s="43" t="s">
        <v>508</v>
      </c>
      <c r="E7" s="43"/>
      <c r="F7" s="43"/>
    </row>
    <row r="8" spans="1:6">
      <c r="A8" s="99"/>
      <c r="B8" s="100" t="s">
        <v>193</v>
      </c>
      <c r="C8" s="97" t="str">
        <f>Administration!F52</f>
        <v>Matthew Spinneberg</v>
      </c>
      <c r="D8" s="72"/>
      <c r="E8" s="43"/>
      <c r="F8" s="43"/>
    </row>
    <row r="9" spans="1:6">
      <c r="A9" s="99"/>
      <c r="B9" s="90" t="s">
        <v>272</v>
      </c>
      <c r="C9" s="92" t="str">
        <f>Administration!G52</f>
        <v>Claudia Wilroy</v>
      </c>
      <c r="D9" s="43"/>
      <c r="E9" s="43"/>
      <c r="F9" s="43"/>
    </row>
    <row r="10" spans="1:6">
      <c r="A10" s="99"/>
      <c r="B10" s="100" t="s">
        <v>271</v>
      </c>
      <c r="C10" s="97" t="str">
        <f>Administration!H52</f>
        <v>Anasheh Gharabighi</v>
      </c>
      <c r="D10" s="72"/>
      <c r="E10" s="43"/>
      <c r="F10" s="43"/>
    </row>
    <row r="11" spans="1:6">
      <c r="A11" s="99"/>
      <c r="B11" s="83" t="s">
        <v>270</v>
      </c>
      <c r="C11" s="101" t="str">
        <f>Administration!B28</f>
        <v>Erik Reese</v>
      </c>
      <c r="D11" s="43"/>
      <c r="E11" s="43"/>
      <c r="F11" s="43"/>
    </row>
    <row r="12" spans="1:6">
      <c r="A12" s="99"/>
      <c r="B12" s="93" t="s">
        <v>115</v>
      </c>
      <c r="C12" s="93" t="s">
        <v>112</v>
      </c>
      <c r="D12" s="59" t="s">
        <v>45</v>
      </c>
      <c r="F12" s="43"/>
    </row>
    <row r="13" spans="1:6">
      <c r="A13" s="99"/>
      <c r="B13" s="485" t="str">
        <f>Administration!A9</f>
        <v>English and Student Life</v>
      </c>
      <c r="C13" s="95" t="str">
        <f>'English &amp; Student Life'!E23</f>
        <v>Diane Scrofano</v>
      </c>
      <c r="D13" s="95" t="str">
        <f>'English &amp; Student Life'!F23</f>
        <v>-</v>
      </c>
      <c r="F13" s="102"/>
    </row>
    <row r="14" spans="1:6">
      <c r="A14" s="99"/>
      <c r="B14" s="485"/>
      <c r="C14" s="95" t="str">
        <f>'English &amp; Student Life'!E24</f>
        <v>-</v>
      </c>
      <c r="D14" s="95" t="str">
        <f>'English &amp; Student Life'!F24</f>
        <v>-</v>
      </c>
      <c r="F14" s="102"/>
    </row>
    <row r="15" spans="1:6">
      <c r="A15" s="99"/>
      <c r="B15" s="484" t="str">
        <f>Administration!A10</f>
        <v>ACCESS, Kinesiology, Athletics, Math, DE and Teaching and Learning</v>
      </c>
      <c r="C15" s="273" t="str">
        <f>'ACCESS, Kin., Athletics, Math'!E34</f>
        <v>Chris Copeland</v>
      </c>
      <c r="D15" s="487" t="s">
        <v>558</v>
      </c>
      <c r="F15" s="102"/>
    </row>
    <row r="16" spans="1:6">
      <c r="A16" s="99"/>
      <c r="B16" s="484"/>
      <c r="C16" s="98" t="str">
        <f>'ACCESS, Kin., Athletics, Math'!E35</f>
        <v>Jackie Kinsey</v>
      </c>
      <c r="D16" s="98" t="str">
        <f>'ACCESS, Kin., Athletics, Math'!F35</f>
        <v>Jackie Lepeau</v>
      </c>
      <c r="F16" s="102"/>
    </row>
    <row r="17" spans="1:6">
      <c r="A17" s="99"/>
      <c r="B17" s="485" t="str">
        <f>Administration!A11</f>
        <v>EATM, Life &amp; Health Sciences</v>
      </c>
      <c r="C17" s="272" t="str">
        <f>'EATM, Life, Health Sci'!E29</f>
        <v>Ashley Vaughan</v>
      </c>
      <c r="D17" s="96" t="str">
        <f>'EATM, Life, Health Sci'!F28</f>
        <v>Jana Johnson</v>
      </c>
      <c r="F17" s="102"/>
    </row>
    <row r="18" spans="1:6">
      <c r="A18" s="99"/>
      <c r="B18" s="485"/>
      <c r="C18" s="272" t="str">
        <f>'EATM, Life, Health Sci'!E28</f>
        <v>Rachel Messinger</v>
      </c>
      <c r="D18" s="96" t="str">
        <f>'EATM, Life, Health Sci'!F29</f>
        <v>-</v>
      </c>
      <c r="F18" s="102"/>
    </row>
    <row r="19" spans="1:6">
      <c r="A19" s="99"/>
      <c r="B19" s="484" t="str">
        <f>Administration!A12</f>
        <v>Physical Sciences &amp; Career Education</v>
      </c>
      <c r="C19" s="273" t="str">
        <f>'Physical Sci &amp; Career Ed'!E23</f>
        <v>Esmaail Nikjeh</v>
      </c>
      <c r="D19" s="98" t="str">
        <f>'Physical Sci &amp; Career Ed'!F23</f>
        <v>-</v>
      </c>
      <c r="F19" s="102"/>
    </row>
    <row r="20" spans="1:6">
      <c r="A20" s="99"/>
      <c r="B20" s="484"/>
      <c r="C20" s="273" t="str">
        <f>'Physical Sci &amp; Career Ed'!E24</f>
        <v>Loay Alnaji</v>
      </c>
      <c r="D20" s="98" t="str">
        <f>'Physical Sci &amp; Career Ed'!F24</f>
        <v>-</v>
      </c>
      <c r="F20" s="102"/>
    </row>
    <row r="21" spans="1:6" ht="14.25" customHeight="1">
      <c r="A21" s="99"/>
      <c r="B21" s="485" t="str">
        <f>Administration!A13</f>
        <v>Business, Social &amp; Behavioral Scineces, Child Development, &amp; Languages</v>
      </c>
      <c r="C21" s="272" t="str">
        <f>'Bus, Soc&amp;Bhv Sci,Child Dev,Lang'!E38</f>
        <v>Rex Edwards</v>
      </c>
      <c r="D21" s="96" t="str">
        <f>'Bus, Soc&amp;Bhv Sci,Child Dev,Lang'!F38</f>
        <v>Ruth Bennington</v>
      </c>
      <c r="F21" s="102"/>
    </row>
    <row r="22" spans="1:6">
      <c r="A22" s="99"/>
      <c r="B22" s="485"/>
      <c r="C22" s="272" t="str">
        <f>'Bus, Soc&amp;Bhv Sci,Child Dev,Lang'!E39</f>
        <v>Brian Herlocker</v>
      </c>
      <c r="D22" s="304" t="str">
        <f>'Bus, Soc&amp;Bhv Sci,Child Dev,Lang'!F39</f>
        <v>Cindy Sheaks-McGowan</v>
      </c>
      <c r="F22" s="102"/>
    </row>
    <row r="23" spans="1:6">
      <c r="A23" s="99"/>
      <c r="B23" s="484" t="str">
        <f>Administration!A14</f>
        <v>A&amp;R, Counseling, Student Life &amp; Support, EOPS &amp; Student Health Ctr</v>
      </c>
      <c r="C23" s="273">
        <f>'Counsl,EOPS, Student Health Ctr'!E27</f>
        <v>0</v>
      </c>
      <c r="D23" s="98"/>
      <c r="F23" s="102"/>
    </row>
    <row r="24" spans="1:6" ht="14.25" customHeight="1">
      <c r="A24" s="99"/>
      <c r="B24" s="484"/>
      <c r="C24" s="273" t="str">
        <f>'Counsl,EOPS, Student Health Ctr'!E28</f>
        <v>Kellie Porto-Garcia</v>
      </c>
      <c r="D24" s="98"/>
      <c r="F24" s="102"/>
    </row>
    <row r="25" spans="1:6">
      <c r="A25" s="99"/>
      <c r="B25" s="485" t="str">
        <f>Administration!A15</f>
        <v>Arts, Media &amp; Communication Studies</v>
      </c>
      <c r="C25" s="272" t="str">
        <f>'Arts, Media, &amp; Comm Studies'!E28</f>
        <v>Anasheh Gharabighi</v>
      </c>
      <c r="D25" s="272" t="str">
        <f>'Arts, Media, &amp; Comm Studies'!F28</f>
        <v>Becky Brister</v>
      </c>
      <c r="F25" s="102"/>
    </row>
    <row r="26" spans="1:6">
      <c r="A26" s="99"/>
      <c r="B26" s="485"/>
      <c r="C26" s="272" t="str">
        <f>'Arts, Media, &amp; Comm Studies'!E29</f>
        <v>Suzanne Fagan</v>
      </c>
      <c r="D26" s="96" t="str">
        <f>'Arts, Media, &amp; Comm Studies'!F29</f>
        <v>-</v>
      </c>
      <c r="F26" s="102"/>
    </row>
    <row r="27" spans="1:6" ht="16">
      <c r="B27" s="94" t="s">
        <v>120</v>
      </c>
      <c r="C27" s="93" t="s">
        <v>112</v>
      </c>
      <c r="D27" s="59"/>
    </row>
    <row r="28" spans="1:6" ht="16">
      <c r="B28" s="103" t="s">
        <v>339</v>
      </c>
      <c r="C28" s="47" t="s">
        <v>529</v>
      </c>
      <c r="D28" s="47" t="str">
        <f>Administration!C75</f>
        <v>ASMCSustainability@vcccd.edu</v>
      </c>
    </row>
  </sheetData>
  <mergeCells count="9">
    <mergeCell ref="B23:B24"/>
    <mergeCell ref="B25:B26"/>
    <mergeCell ref="A2:C2"/>
    <mergeCell ref="A4:A5"/>
    <mergeCell ref="B13:B14"/>
    <mergeCell ref="B15:B16"/>
    <mergeCell ref="B17:B18"/>
    <mergeCell ref="B19:B20"/>
    <mergeCell ref="B21:B22"/>
  </mergeCells>
  <pageMargins left="0.75" right="0.75" top="1" bottom="1" header="0.5" footer="0.5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E46"/>
  <sheetViews>
    <sheetView topLeftCell="A18" zoomScale="120" zoomScaleNormal="120" workbookViewId="0">
      <selection activeCell="B3" sqref="B3"/>
    </sheetView>
  </sheetViews>
  <sheetFormatPr baseColWidth="10" defaultColWidth="10.6640625" defaultRowHeight="15"/>
  <cols>
    <col min="1" max="1" width="10" bestFit="1" customWidth="1"/>
    <col min="2" max="2" width="59" bestFit="1" customWidth="1"/>
    <col min="3" max="3" width="30.6640625" customWidth="1"/>
    <col min="4" max="4" width="24.6640625" bestFit="1" customWidth="1"/>
    <col min="5" max="5" width="15" bestFit="1" customWidth="1"/>
  </cols>
  <sheetData>
    <row r="1" spans="1:5">
      <c r="A1" s="43"/>
      <c r="B1" s="43"/>
      <c r="C1" s="43"/>
      <c r="D1" s="43"/>
      <c r="E1" t="s">
        <v>177</v>
      </c>
    </row>
    <row r="2" spans="1:5" ht="24">
      <c r="A2" s="480" t="s">
        <v>549</v>
      </c>
      <c r="B2" s="480"/>
      <c r="C2" s="480"/>
      <c r="D2" s="480"/>
      <c r="E2" t="s">
        <v>170</v>
      </c>
    </row>
    <row r="3" spans="1:5">
      <c r="A3" s="43"/>
      <c r="B3" s="44"/>
      <c r="C3" s="44"/>
      <c r="D3" s="44"/>
    </row>
    <row r="4" spans="1:5" ht="16">
      <c r="A4" s="61" t="s">
        <v>46</v>
      </c>
      <c r="B4" s="69" t="s">
        <v>171</v>
      </c>
      <c r="C4" s="48" t="str">
        <f>Administration!B6</f>
        <v>Jennifer Clark</v>
      </c>
      <c r="D4" s="70"/>
    </row>
    <row r="5" spans="1:5" ht="16">
      <c r="A5" s="43"/>
      <c r="B5" s="61" t="s">
        <v>172</v>
      </c>
      <c r="C5" s="46" t="str">
        <f>'Academic Senate'!C4</f>
        <v>Erik Reese</v>
      </c>
      <c r="D5" s="47"/>
    </row>
    <row r="6" spans="1:5" ht="16">
      <c r="A6" s="43"/>
      <c r="B6" s="69" t="s">
        <v>378</v>
      </c>
      <c r="C6" s="48" t="str">
        <f>Administration!D55</f>
        <v>Linda Resendiz</v>
      </c>
      <c r="D6" s="70"/>
    </row>
    <row r="7" spans="1:5" ht="14.25" customHeight="1">
      <c r="A7" s="99" t="s">
        <v>58</v>
      </c>
      <c r="B7" s="57" t="s">
        <v>173</v>
      </c>
      <c r="C7" s="58" t="str">
        <f>Administration!B20</f>
        <v>John Sinutko</v>
      </c>
      <c r="D7" s="68"/>
    </row>
    <row r="8" spans="1:5" ht="16">
      <c r="A8" s="43"/>
      <c r="B8" s="71" t="s">
        <v>174</v>
      </c>
      <c r="C8" s="48" t="str">
        <f>Administration!B19</f>
        <v>Michelle Perry</v>
      </c>
      <c r="D8" s="70"/>
    </row>
    <row r="9" spans="1:5" ht="16">
      <c r="A9" s="43"/>
      <c r="B9" s="57" t="s">
        <v>155</v>
      </c>
      <c r="C9" s="58" t="str">
        <f>Administration!B25</f>
        <v>Hugo Hernandez</v>
      </c>
      <c r="D9" s="68"/>
    </row>
    <row r="10" spans="1:5" ht="14.25" customHeight="1">
      <c r="A10" s="43"/>
      <c r="B10" s="71" t="s">
        <v>275</v>
      </c>
      <c r="C10" s="48" t="str">
        <f>Administration!B4</f>
        <v>Mary Rees</v>
      </c>
      <c r="D10" s="70"/>
    </row>
    <row r="11" spans="1:5" ht="14.25" customHeight="1">
      <c r="A11" s="43"/>
      <c r="B11" s="57" t="s">
        <v>253</v>
      </c>
      <c r="C11" s="58" t="str">
        <f>Administration!B5</f>
        <v>Amanuel Gebru</v>
      </c>
      <c r="D11" s="68"/>
    </row>
    <row r="12" spans="1:5" ht="16">
      <c r="A12" s="43"/>
      <c r="B12" s="49" t="s">
        <v>502</v>
      </c>
      <c r="C12" s="74"/>
      <c r="D12" s="59"/>
    </row>
    <row r="13" spans="1:5" ht="16">
      <c r="A13" s="43"/>
      <c r="B13" s="57"/>
      <c r="C13" s="58" t="str">
        <f>Administration!F55</f>
        <v>Obalid Younan</v>
      </c>
      <c r="D13" s="81"/>
    </row>
    <row r="14" spans="1:5" ht="16">
      <c r="A14" s="43"/>
      <c r="B14" s="71"/>
      <c r="C14" s="48" t="str">
        <f>Administration!G55</f>
        <v>Linda Sanders</v>
      </c>
      <c r="D14" s="72"/>
    </row>
    <row r="15" spans="1:5" s="178" customFormat="1" ht="16">
      <c r="A15" s="43"/>
      <c r="B15" s="57"/>
      <c r="C15" s="58" t="str">
        <f>Administration!H55</f>
        <v>Johanna Pimentel</v>
      </c>
      <c r="D15" s="81"/>
    </row>
    <row r="16" spans="1:5" s="178" customFormat="1" ht="16">
      <c r="A16" s="43"/>
      <c r="B16" s="71"/>
      <c r="C16" s="265" t="str">
        <f>Administration!I55</f>
        <v>-</v>
      </c>
      <c r="D16" s="72"/>
    </row>
    <row r="17" spans="1:5" ht="16">
      <c r="A17" s="43"/>
      <c r="B17" s="82"/>
      <c r="C17" s="266" t="str">
        <f>Administration!J55</f>
        <v>-</v>
      </c>
      <c r="D17" s="81"/>
    </row>
    <row r="18" spans="1:5" ht="16">
      <c r="A18" s="43"/>
      <c r="B18" s="49" t="s">
        <v>274</v>
      </c>
      <c r="C18" s="59"/>
      <c r="D18" s="59"/>
    </row>
    <row r="19" spans="1:5">
      <c r="A19" s="43"/>
      <c r="B19" s="60" t="str">
        <f>Administration!A9</f>
        <v>English and Student Life</v>
      </c>
      <c r="C19" s="43" t="str">
        <f>Administration!B15</f>
        <v>Priscilla Mora</v>
      </c>
      <c r="D19" s="43"/>
    </row>
    <row r="20" spans="1:5">
      <c r="A20" s="43"/>
      <c r="B20" s="136" t="str">
        <f>Administration!A14</f>
        <v>A&amp;R, Counseling, Student Life &amp; Support, EOPS &amp; Student Health Ctr</v>
      </c>
      <c r="C20" s="136" t="str">
        <f>Administration!B14</f>
        <v>Khushnur Dadabhoy</v>
      </c>
      <c r="D20" s="72"/>
    </row>
    <row r="21" spans="1:5">
      <c r="A21" s="43"/>
      <c r="B21" s="43" t="str">
        <f>Administration!A11</f>
        <v>EATM, Life &amp; Health Sciences</v>
      </c>
      <c r="C21" s="43" t="str">
        <f>Administration!B11</f>
        <v>Carol Higashida</v>
      </c>
      <c r="D21" s="43"/>
    </row>
    <row r="22" spans="1:5" ht="16">
      <c r="A22" s="43"/>
      <c r="B22" s="49" t="s">
        <v>144</v>
      </c>
      <c r="C22" s="49" t="s">
        <v>141</v>
      </c>
      <c r="D22" s="53" t="s">
        <v>45</v>
      </c>
    </row>
    <row r="23" spans="1:5" ht="14.25" customHeight="1">
      <c r="A23" s="43"/>
      <c r="B23" s="48" t="s">
        <v>130</v>
      </c>
      <c r="C23" s="48" t="str">
        <f>'ACCESS, Kin., Athletics, Math'!E21</f>
        <v>Silva Arzunyan</v>
      </c>
      <c r="D23" s="48" t="str">
        <f>'ACCESS, Kin., Athletics, Math'!F21</f>
        <v>Obalid Younan (Classified)</v>
      </c>
    </row>
    <row r="24" spans="1:5" ht="16">
      <c r="A24" s="43"/>
      <c r="B24" s="46" t="s">
        <v>250</v>
      </c>
      <c r="C24" s="46" t="str">
        <f>'ACCESS, Kin., Athletics, Math'!E20</f>
        <v>Matt Crater</v>
      </c>
      <c r="D24" s="46" t="str">
        <f>'ACCESS, Kin., Athletics, Math'!F20</f>
        <v>-</v>
      </c>
    </row>
    <row r="25" spans="1:5" ht="16">
      <c r="A25" s="43"/>
      <c r="B25" s="48" t="s">
        <v>132</v>
      </c>
      <c r="C25" s="48" t="str">
        <f>'Bus, Soc&amp;Bhv Sci,Child Dev,Lang'!E24</f>
        <v>Dani Vieira</v>
      </c>
      <c r="D25" s="48" t="str">
        <f>'Bus, Soc&amp;Bhv Sci,Child Dev,Lang'!F24</f>
        <v>-</v>
      </c>
    </row>
    <row r="26" spans="1:5" ht="16">
      <c r="A26" s="43"/>
      <c r="B26" s="46" t="s">
        <v>242</v>
      </c>
      <c r="C26" s="46" t="str">
        <f>'Bus, Soc&amp;Bhv Sci,Child Dev,Lang'!E23</f>
        <v>Ruth Bennington</v>
      </c>
      <c r="D26" s="46" t="str">
        <f>'Bus, Soc&amp;Bhv Sci,Child Dev,Lang'!F23</f>
        <v>-</v>
      </c>
    </row>
    <row r="27" spans="1:5" ht="16">
      <c r="A27" s="43"/>
      <c r="B27" s="48" t="s">
        <v>134</v>
      </c>
      <c r="C27" s="48" t="str">
        <f>'Physical Sci &amp; Career Ed'!E16</f>
        <v>Rob Keil</v>
      </c>
      <c r="D27" s="48" t="str">
        <f>'Physical Sci &amp; Career Ed'!F16</f>
        <v>Tiffany Pawluk</v>
      </c>
    </row>
    <row r="28" spans="1:5" ht="16">
      <c r="A28" s="43"/>
      <c r="B28" s="46" t="s">
        <v>136</v>
      </c>
      <c r="C28" s="46" t="str">
        <f>'Bus, Soc&amp;Bhv Sci,Child Dev,Lang'!E22</f>
        <v>Cindy Sheaks-McGowan</v>
      </c>
      <c r="D28" s="46" t="str">
        <f>'Bus, Soc&amp;Bhv Sci,Child Dev,Lang'!F22</f>
        <v>-</v>
      </c>
    </row>
    <row r="29" spans="1:5" ht="16">
      <c r="A29" s="43"/>
      <c r="B29" s="48" t="s">
        <v>138</v>
      </c>
      <c r="C29" s="48" t="str">
        <f>'Counsl,EOPS, Student Health Ctr'!E18</f>
        <v>Traci Allen</v>
      </c>
      <c r="D29" s="48" t="str">
        <f>'Counsl,EOPS, Student Health Ctr'!F18</f>
        <v>Wendy Berg</v>
      </c>
    </row>
    <row r="30" spans="1:5" ht="16">
      <c r="A30" s="43"/>
      <c r="B30" s="58" t="s">
        <v>123</v>
      </c>
      <c r="C30" s="46" t="str">
        <f>'EATM, Life, Health Sci'!E17</f>
        <v>-</v>
      </c>
      <c r="D30" s="46" t="str">
        <f>'EATM, Life, Health Sci'!F17</f>
        <v>-</v>
      </c>
    </row>
    <row r="31" spans="1:5" ht="14.5" customHeight="1">
      <c r="A31" s="43"/>
      <c r="B31" s="48" t="s">
        <v>224</v>
      </c>
      <c r="C31" s="48" t="str">
        <f>'English &amp; Student Life'!E15</f>
        <v>Jeff Baker</v>
      </c>
      <c r="D31" s="48" t="str">
        <f>'English &amp; Student Life'!F15</f>
        <v>Kara Lybarger-Monson</v>
      </c>
      <c r="E31" s="178"/>
    </row>
    <row r="32" spans="1:5">
      <c r="A32" s="43"/>
      <c r="B32" t="s">
        <v>364</v>
      </c>
      <c r="C32" t="str">
        <f>'Counsl,EOPS, Student Health Ctr'!E16</f>
        <v>Marnie Melendez</v>
      </c>
      <c r="D32" t="s">
        <v>145</v>
      </c>
    </row>
    <row r="33" spans="1:4">
      <c r="A33" s="43"/>
      <c r="B33" s="190" t="s">
        <v>125</v>
      </c>
      <c r="C33" s="190" t="str">
        <f>'EATM, Life, Health Sci'!E18</f>
        <v>Christina Lee</v>
      </c>
      <c r="D33" s="190" t="str">
        <f>'EATM, Life, Health Sci'!F18</f>
        <v>-</v>
      </c>
    </row>
    <row r="34" spans="1:4" s="178" customFormat="1">
      <c r="A34" s="43"/>
      <c r="B34" s="178" t="s">
        <v>128</v>
      </c>
      <c r="C34" s="178" t="str">
        <f>'ACCESS, Kin., Athletics, Math'!E22</f>
        <v>Danielle Kaprelian</v>
      </c>
      <c r="D34" s="178" t="str">
        <f>'ACCESS, Kin., Athletics, Math'!F22</f>
        <v>-</v>
      </c>
    </row>
    <row r="35" spans="1:4" ht="16">
      <c r="A35" s="43"/>
      <c r="B35" s="174" t="s">
        <v>129</v>
      </c>
      <c r="C35" s="174" t="str">
        <f>'EATM, Life, Health Sci'!E19</f>
        <v>Melia Tabbakhian</v>
      </c>
      <c r="D35" s="174" t="str">
        <f>'EATM, Life, Health Sci'!F19</f>
        <v>-</v>
      </c>
    </row>
    <row r="36" spans="1:4">
      <c r="A36" s="43"/>
      <c r="B36" t="s">
        <v>131</v>
      </c>
      <c r="C36" t="str">
        <f>'ACCESS, Kin., Athletics, Math'!E23</f>
        <v>Phil Abramoff</v>
      </c>
      <c r="D36" t="str">
        <f>'ACCESS, Kin., Athletics, Math'!F23</f>
        <v>-</v>
      </c>
    </row>
    <row r="37" spans="1:4" ht="16">
      <c r="A37" s="43"/>
      <c r="B37" s="174" t="s">
        <v>251</v>
      </c>
      <c r="C37" s="174" t="str">
        <f>'Arts, Media, &amp; Comm Studies'!E19</f>
        <v>Neal Stewart</v>
      </c>
      <c r="D37" s="174" t="str">
        <f>'Arts, Media, &amp; Comm Studies'!F19</f>
        <v>-</v>
      </c>
    </row>
    <row r="38" spans="1:4" ht="16">
      <c r="A38" s="43"/>
      <c r="B38" s="58" t="s">
        <v>438</v>
      </c>
      <c r="C38" s="46" t="str">
        <f>'Arts, Media, &amp; Comm Studies'!E17</f>
        <v>Nathan Bowen</v>
      </c>
      <c r="D38" s="46" t="str">
        <f>'Arts, Media, &amp; Comm Studies'!F17</f>
        <v>-</v>
      </c>
    </row>
    <row r="39" spans="1:4" ht="16">
      <c r="A39" s="43"/>
      <c r="B39" s="48" t="s">
        <v>156</v>
      </c>
      <c r="C39" s="48" t="str">
        <f>'Physical Sci &amp; Career Ed'!E15</f>
        <v>-</v>
      </c>
      <c r="D39" s="48" t="str">
        <f>'Physical Sci &amp; Career Ed'!F15</f>
        <v>-</v>
      </c>
    </row>
    <row r="40" spans="1:4" ht="16">
      <c r="A40" s="43"/>
      <c r="B40" s="58" t="s">
        <v>133</v>
      </c>
      <c r="C40" s="46" t="str">
        <f>'Bus, Soc&amp;Bhv Sci,Child Dev,Lang'!E21</f>
        <v>Hugo Hernandez</v>
      </c>
      <c r="D40" s="46" t="str">
        <f>'Bus, Soc&amp;Bhv Sci,Child Dev,Lang'!F21</f>
        <v>Lee Ballestero (Fall only)</v>
      </c>
    </row>
    <row r="41" spans="1:4" s="178" customFormat="1" ht="16">
      <c r="A41" s="43"/>
      <c r="B41" s="174" t="s">
        <v>135</v>
      </c>
      <c r="C41" s="174" t="str">
        <f>'Counsl,EOPS, Student Health Ctr'!E17</f>
        <v>-</v>
      </c>
      <c r="D41" s="174" t="str">
        <f>'Counsl,EOPS, Student Health Ctr'!F17</f>
        <v>-</v>
      </c>
    </row>
    <row r="42" spans="1:4">
      <c r="A42" s="43"/>
      <c r="B42" s="178" t="s">
        <v>439</v>
      </c>
      <c r="C42" s="178" t="str">
        <f>'Arts, Media, &amp; Comm Studies'!E18</f>
        <v>Erika Lizée</v>
      </c>
      <c r="D42" s="178" t="str">
        <f>'Arts, Media, &amp; Comm Studies'!F18</f>
        <v>-</v>
      </c>
    </row>
    <row r="43" spans="1:4">
      <c r="A43" s="43"/>
      <c r="B43" s="190" t="s">
        <v>137</v>
      </c>
      <c r="C43" s="190" t="str">
        <f>'Bus, Soc&amp;Bhv Sci,Child Dev,Lang'!E25</f>
        <v>Perry Bennett</v>
      </c>
      <c r="D43" s="190" t="str">
        <f>'Bus, Soc&amp;Bhv Sci,Child Dev,Lang'!F25</f>
        <v>-</v>
      </c>
    </row>
    <row r="44" spans="1:4" ht="14.25" customHeight="1">
      <c r="A44" s="43"/>
      <c r="B44" s="51" t="s">
        <v>120</v>
      </c>
      <c r="C44" s="52" t="s">
        <v>112</v>
      </c>
      <c r="D44" s="50"/>
    </row>
    <row r="45" spans="1:4">
      <c r="A45" s="43"/>
      <c r="B45" s="47" t="s">
        <v>339</v>
      </c>
      <c r="C45" s="47" t="str">
        <f>Administration!B76</f>
        <v>David Katz</v>
      </c>
      <c r="D45" s="47" t="str">
        <f>Administration!C76</f>
        <v>ASMCStandingRules@vcccd.edu
David_Katz2@my.vcccd.edu</v>
      </c>
    </row>
    <row r="46" spans="1:4">
      <c r="A46" s="43"/>
      <c r="B46" s="67"/>
      <c r="C46" s="68"/>
      <c r="D46" s="68"/>
    </row>
  </sheetData>
  <mergeCells count="1">
    <mergeCell ref="A2:D2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N34"/>
  <sheetViews>
    <sheetView zoomScale="120" zoomScaleNormal="120" zoomScalePageLayoutView="125" workbookViewId="0">
      <selection activeCell="C5" sqref="C5"/>
    </sheetView>
  </sheetViews>
  <sheetFormatPr baseColWidth="10" defaultColWidth="10.6640625" defaultRowHeight="15"/>
  <cols>
    <col min="1" max="1" width="10" bestFit="1" customWidth="1"/>
    <col min="2" max="2" width="62.5" bestFit="1" customWidth="1"/>
    <col min="3" max="3" width="25.33203125" bestFit="1" customWidth="1"/>
    <col min="4" max="4" width="26.33203125" customWidth="1"/>
    <col min="5" max="5" width="37.1640625" bestFit="1" customWidth="1"/>
  </cols>
  <sheetData>
    <row r="1" spans="1:14">
      <c r="E1" t="s">
        <v>180</v>
      </c>
      <c r="F1" t="s">
        <v>179</v>
      </c>
    </row>
    <row r="2" spans="1:14" ht="24">
      <c r="A2" s="479" t="s">
        <v>533</v>
      </c>
      <c r="B2" s="479"/>
      <c r="C2" s="479"/>
      <c r="D2" s="479"/>
    </row>
    <row r="3" spans="1:14">
      <c r="A3" s="43"/>
      <c r="B3" s="44"/>
      <c r="C3" s="44"/>
      <c r="D3" s="44"/>
    </row>
    <row r="4" spans="1:14" ht="16">
      <c r="A4" s="61" t="s">
        <v>46</v>
      </c>
      <c r="B4" s="71" t="s">
        <v>277</v>
      </c>
      <c r="C4" s="48" t="str">
        <f>Administration!B58</f>
        <v>Howard Davis</v>
      </c>
      <c r="D4" s="70"/>
    </row>
    <row r="5" spans="1:14" ht="32">
      <c r="A5" s="43"/>
      <c r="B5" s="45" t="s">
        <v>162</v>
      </c>
      <c r="C5" s="46" t="s">
        <v>554</v>
      </c>
      <c r="D5" s="47"/>
    </row>
    <row r="6" spans="1:14" ht="16">
      <c r="A6" s="43"/>
      <c r="B6" s="71" t="s">
        <v>276</v>
      </c>
      <c r="C6" s="48" t="str">
        <f>Administration!D58</f>
        <v>Linda Resendiz</v>
      </c>
      <c r="D6" s="70"/>
    </row>
    <row r="7" spans="1:14" ht="16">
      <c r="A7" s="99" t="s">
        <v>58</v>
      </c>
      <c r="B7" s="45" t="s">
        <v>157</v>
      </c>
      <c r="C7" s="46" t="str">
        <f>Administration!B23</f>
        <v>Tracie Bosket</v>
      </c>
      <c r="D7" s="47"/>
    </row>
    <row r="8" spans="1:14" ht="16">
      <c r="A8" s="43"/>
      <c r="B8" s="71" t="s">
        <v>150</v>
      </c>
      <c r="C8" s="48" t="s">
        <v>530</v>
      </c>
      <c r="D8" s="70"/>
    </row>
    <row r="9" spans="1:14">
      <c r="A9" s="99"/>
      <c r="B9" s="83" t="s">
        <v>271</v>
      </c>
      <c r="C9" s="92" t="str">
        <f>Administration!H58</f>
        <v>Brian Burns</v>
      </c>
      <c r="D9" s="43"/>
      <c r="E9" s="43"/>
      <c r="F9" s="43"/>
    </row>
    <row r="10" spans="1:14" ht="16">
      <c r="A10" s="43"/>
      <c r="B10" s="49" t="s">
        <v>278</v>
      </c>
      <c r="C10" s="74"/>
      <c r="D10" s="50"/>
    </row>
    <row r="11" spans="1:14" ht="16">
      <c r="A11" s="43"/>
      <c r="B11" s="45" t="s">
        <v>160</v>
      </c>
      <c r="C11" s="46" t="str">
        <f>Administration!B14</f>
        <v>Khushnur Dadabhoy</v>
      </c>
      <c r="D11" s="47"/>
    </row>
    <row r="12" spans="1:14" ht="14" customHeight="1">
      <c r="A12" s="43"/>
      <c r="B12" s="49" t="s">
        <v>195</v>
      </c>
      <c r="C12" s="74"/>
      <c r="D12" s="74"/>
      <c r="I12" s="76"/>
      <c r="J12" s="77"/>
      <c r="K12" s="76"/>
      <c r="L12" s="76"/>
      <c r="M12" s="77"/>
      <c r="N12" s="77"/>
    </row>
    <row r="13" spans="1:14">
      <c r="A13" s="43"/>
      <c r="B13" s="58"/>
      <c r="C13" t="str">
        <f>Administration!E58</f>
        <v>Matthew Spinneberg</v>
      </c>
      <c r="D13" s="58"/>
      <c r="I13" s="76"/>
      <c r="J13" s="77"/>
      <c r="K13" s="76"/>
      <c r="L13" s="76"/>
      <c r="M13" s="77"/>
      <c r="N13" s="77"/>
    </row>
    <row r="14" spans="1:14">
      <c r="A14" s="43"/>
      <c r="B14" s="48"/>
      <c r="C14" s="110" t="str">
        <f>Administration!F58</f>
        <v>-</v>
      </c>
      <c r="D14" s="48"/>
      <c r="I14" s="76"/>
      <c r="J14" s="77"/>
      <c r="K14" s="76"/>
      <c r="L14" s="76"/>
      <c r="M14" s="77"/>
      <c r="N14" s="77"/>
    </row>
    <row r="15" spans="1:14" ht="16">
      <c r="A15" s="43"/>
      <c r="B15" s="49" t="s">
        <v>159</v>
      </c>
      <c r="C15" s="49" t="s">
        <v>141</v>
      </c>
      <c r="D15" s="53" t="s">
        <v>45</v>
      </c>
      <c r="I15" s="75"/>
      <c r="J15" s="75"/>
      <c r="K15" s="75"/>
      <c r="L15" s="75"/>
      <c r="M15" s="75"/>
      <c r="N15" s="75"/>
    </row>
    <row r="16" spans="1:14" ht="16">
      <c r="A16" s="43"/>
      <c r="B16" s="485" t="str">
        <f>Administration!A9</f>
        <v>English and Student Life</v>
      </c>
      <c r="C16" s="48" t="str">
        <f>'English &amp; Student Life'!E10</f>
        <v>Tracy Tennenhouse</v>
      </c>
      <c r="D16" s="48" t="str">
        <f>'English &amp; Student Life'!F10</f>
        <v>Elizabeth Gillis-Smith</v>
      </c>
      <c r="I16" s="76"/>
      <c r="J16" s="77"/>
      <c r="K16" s="77"/>
      <c r="L16" s="76"/>
      <c r="M16" s="77"/>
      <c r="N16" s="77"/>
    </row>
    <row r="17" spans="1:14" ht="16">
      <c r="A17" s="43"/>
      <c r="B17" s="485"/>
      <c r="C17" s="48" t="str">
        <f>'English &amp; Student Life'!E11</f>
        <v>-</v>
      </c>
      <c r="D17" s="48" t="str">
        <f>'English &amp; Student Life'!F11</f>
        <v>-</v>
      </c>
      <c r="I17" s="76"/>
      <c r="J17" s="77"/>
      <c r="K17" s="77"/>
      <c r="L17" s="76"/>
      <c r="M17" s="77"/>
      <c r="N17" s="77"/>
    </row>
    <row r="18" spans="1:14" ht="16">
      <c r="A18" s="43"/>
      <c r="B18" s="484" t="str">
        <f>Administration!A10</f>
        <v>ACCESS, Kinesiology, Athletics, Math, DE and Teaching and Learning</v>
      </c>
      <c r="C18" s="58" t="str">
        <f>'ACCESS, Kin., Athletics, Math'!E15</f>
        <v>Curtis Paul</v>
      </c>
      <c r="D18" s="58" t="str">
        <f>'ACCESS, Kin., Athletics, Math'!F15</f>
        <v>-</v>
      </c>
      <c r="I18" s="76"/>
      <c r="J18" s="77"/>
      <c r="K18" s="77"/>
      <c r="L18" s="76"/>
      <c r="M18" s="77"/>
      <c r="N18" s="77"/>
    </row>
    <row r="19" spans="1:14" ht="16">
      <c r="A19" s="43"/>
      <c r="B19" s="484"/>
      <c r="C19" s="58" t="str">
        <f>'ACCESS, Kin., Athletics, Math'!E16</f>
        <v>Jennifer Ruppert</v>
      </c>
      <c r="D19" s="58" t="str">
        <f>'ACCESS, Kin., Athletics, Math'!F16</f>
        <v>Tracie Bosket</v>
      </c>
      <c r="I19" s="76"/>
      <c r="J19" s="77"/>
      <c r="K19" s="77"/>
      <c r="L19" s="76"/>
      <c r="M19" s="77"/>
      <c r="N19" s="77"/>
    </row>
    <row r="20" spans="1:14" ht="14" customHeight="1">
      <c r="A20" s="43"/>
      <c r="B20" s="485" t="str">
        <f>Administration!A11</f>
        <v>EATM, Life &amp; Health Sciences</v>
      </c>
      <c r="C20" s="48" t="str">
        <f>'EATM, Life, Health Sci'!E12</f>
        <v>Dalila Sankaran</v>
      </c>
      <c r="D20" s="48" t="str">
        <f>'EATM, Life, Health Sci'!F12</f>
        <v>-</v>
      </c>
      <c r="I20" s="76"/>
      <c r="J20" s="78"/>
      <c r="K20" s="78"/>
      <c r="L20" s="76"/>
      <c r="M20" s="78"/>
      <c r="N20" s="78"/>
    </row>
    <row r="21" spans="1:14" ht="16">
      <c r="A21" s="43"/>
      <c r="B21" s="485"/>
      <c r="C21" s="48" t="str">
        <f>'EATM, Life, Health Sci'!E13</f>
        <v>-</v>
      </c>
      <c r="D21" s="48" t="str">
        <f>'EATM, Life, Health Sci'!F13</f>
        <v>-</v>
      </c>
      <c r="I21" s="76"/>
      <c r="J21" s="78"/>
      <c r="K21" s="78"/>
      <c r="L21" s="76"/>
      <c r="M21" s="78"/>
      <c r="N21" s="78"/>
    </row>
    <row r="22" spans="1:14" ht="16">
      <c r="A22" s="43"/>
      <c r="B22" s="484" t="str">
        <f>Administration!A12</f>
        <v>Physical Sciences &amp; Career Education</v>
      </c>
      <c r="C22" s="58" t="str">
        <f>'Physical Sci &amp; Career Ed'!E10</f>
        <v>Farisa Morales</v>
      </c>
      <c r="D22" s="58" t="str">
        <f>'Physical Sci &amp; Career Ed'!F10</f>
        <v>-</v>
      </c>
      <c r="I22" s="76"/>
      <c r="J22" s="79"/>
      <c r="K22" s="79"/>
      <c r="L22" s="76"/>
      <c r="M22" s="78"/>
      <c r="N22" s="79"/>
    </row>
    <row r="23" spans="1:14" ht="14" customHeight="1">
      <c r="A23" s="43"/>
      <c r="B23" s="484"/>
      <c r="C23" s="58" t="str">
        <f>'Physical Sci &amp; Career Ed'!E11</f>
        <v>Brian Swartz</v>
      </c>
      <c r="D23" s="58" t="str">
        <f>'Physical Sci &amp; Career Ed'!F11</f>
        <v>-</v>
      </c>
      <c r="I23" s="80"/>
      <c r="J23" s="77"/>
      <c r="K23" s="77"/>
      <c r="L23" s="76"/>
      <c r="M23" s="78"/>
      <c r="N23" s="77"/>
    </row>
    <row r="24" spans="1:14" ht="16">
      <c r="A24" s="43"/>
      <c r="B24" s="485" t="str">
        <f>Administration!A13</f>
        <v>Business, Social &amp; Behavioral Scineces, Child Development, &amp; Languages</v>
      </c>
      <c r="C24" s="48" t="str">
        <f>'Bus, Soc&amp;Bhv Sci,Child Dev,Lang'!E16</f>
        <v>Perry Martin</v>
      </c>
      <c r="D24" s="48" t="str">
        <f>'Bus, Soc&amp;Bhv Sci,Child Dev,Lang'!F16</f>
        <v>Ray Zang</v>
      </c>
      <c r="I24" s="80"/>
      <c r="J24" s="77"/>
      <c r="K24" s="77"/>
      <c r="L24" s="76"/>
      <c r="M24" s="78"/>
      <c r="N24" s="77"/>
    </row>
    <row r="25" spans="1:14" ht="16">
      <c r="A25" s="43"/>
      <c r="B25" s="485"/>
      <c r="C25" s="48" t="str">
        <f>'Bus, Soc&amp;Bhv Sci,Child Dev,Lang'!E17</f>
        <v xml:space="preserve">Elisa Setmire    </v>
      </c>
      <c r="D25" s="48" t="str">
        <f>'Bus, Soc&amp;Bhv Sci,Child Dev,Lang'!F17</f>
        <v>Rex Edwards</v>
      </c>
      <c r="I25" s="79"/>
      <c r="J25" s="77"/>
      <c r="K25" s="77"/>
      <c r="L25" s="76"/>
      <c r="M25" s="78"/>
      <c r="N25" s="77"/>
    </row>
    <row r="26" spans="1:14" ht="14" customHeight="1">
      <c r="A26" s="43"/>
      <c r="B26" s="484" t="str">
        <f>Administration!A14</f>
        <v>A&amp;R, Counseling, Student Life &amp; Support, EOPS &amp; Student Health Ctr</v>
      </c>
      <c r="C26" s="58" t="str">
        <f>'Counsl,EOPS, Student Health Ctr'!E11</f>
        <v>Samantha Zaldivar</v>
      </c>
      <c r="D26" s="58" t="str">
        <f>'Counsl,EOPS, Student Health Ctr'!F11</f>
        <v>Pablo Diaz</v>
      </c>
      <c r="I26" s="76"/>
      <c r="J26" s="78"/>
      <c r="K26" s="77"/>
      <c r="L26" s="76"/>
      <c r="M26" s="78"/>
      <c r="N26" s="78"/>
    </row>
    <row r="27" spans="1:14" ht="16">
      <c r="A27" s="43"/>
      <c r="B27" s="484"/>
      <c r="C27" s="58" t="str">
        <f>'Counsl,EOPS, Student Health Ctr'!E12</f>
        <v>Wendy Berg</v>
      </c>
      <c r="D27" s="58" t="str">
        <f>'Counsl,EOPS, Student Health Ctr'!F12</f>
        <v>-</v>
      </c>
      <c r="I27" s="76"/>
      <c r="J27" s="78"/>
      <c r="K27" s="77"/>
      <c r="L27" s="76"/>
      <c r="M27" s="78"/>
      <c r="N27" s="78"/>
    </row>
    <row r="28" spans="1:14" ht="16">
      <c r="A28" s="43"/>
      <c r="B28" s="485" t="str">
        <f>Administration!A15</f>
        <v>Arts, Media &amp; Communication Studies</v>
      </c>
      <c r="C28" s="48" t="str">
        <f>'Arts, Media, &amp; Comm Studies'!E12</f>
        <v>Allison Bowman</v>
      </c>
      <c r="D28" s="48" t="str">
        <f>'Arts, Media, &amp; Comm Studies'!F12</f>
        <v>Monique Gevorkian</v>
      </c>
      <c r="I28" s="76"/>
      <c r="J28" s="79"/>
      <c r="K28" s="77"/>
      <c r="L28" s="76"/>
      <c r="M28" s="78"/>
      <c r="N28" s="79"/>
    </row>
    <row r="29" spans="1:14" ht="14" customHeight="1">
      <c r="A29" s="43"/>
      <c r="B29" s="485"/>
      <c r="C29" s="48" t="str">
        <f>'Arts, Media, &amp; Comm Studies'!E13</f>
        <v>Beth McGill</v>
      </c>
      <c r="D29" s="48" t="str">
        <f>'Arts, Media, &amp; Comm Studies'!F13</f>
        <v>-</v>
      </c>
      <c r="I29" s="76"/>
      <c r="J29" s="78"/>
      <c r="K29" s="77"/>
      <c r="L29" s="76"/>
      <c r="M29" s="78"/>
      <c r="N29" s="78"/>
    </row>
    <row r="30" spans="1:14" ht="16">
      <c r="A30" s="43"/>
      <c r="B30" s="51" t="s">
        <v>120</v>
      </c>
      <c r="C30" s="52" t="s">
        <v>112</v>
      </c>
      <c r="D30" s="50"/>
    </row>
    <row r="31" spans="1:14">
      <c r="A31" s="43"/>
      <c r="B31" s="47" t="s">
        <v>339</v>
      </c>
      <c r="C31" s="47" t="str">
        <f>Administration!B77</f>
        <v>TBD</v>
      </c>
      <c r="D31" s="47" t="str">
        <f>Administration!C77</f>
        <v>-</v>
      </c>
    </row>
    <row r="32" spans="1:14">
      <c r="A32" s="43"/>
    </row>
    <row r="33" spans="1:4">
      <c r="A33" s="43"/>
    </row>
    <row r="34" spans="1:4">
      <c r="A34" s="43"/>
      <c r="B34" s="67"/>
      <c r="C34" s="68"/>
      <c r="D34" s="68"/>
    </row>
  </sheetData>
  <mergeCells count="8">
    <mergeCell ref="B24:B25"/>
    <mergeCell ref="B26:B27"/>
    <mergeCell ref="B28:B29"/>
    <mergeCell ref="A2:D2"/>
    <mergeCell ref="B16:B17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F32"/>
  <sheetViews>
    <sheetView topLeftCell="A16" zoomScale="120" zoomScaleNormal="120" workbookViewId="0">
      <selection activeCell="C28" sqref="C28"/>
    </sheetView>
  </sheetViews>
  <sheetFormatPr baseColWidth="10" defaultColWidth="10.6640625" defaultRowHeight="15"/>
  <cols>
    <col min="1" max="1" width="10" bestFit="1" customWidth="1"/>
    <col min="2" max="2" width="45.5" bestFit="1" customWidth="1"/>
    <col min="3" max="3" width="22.6640625" bestFit="1" customWidth="1"/>
    <col min="4" max="4" width="25.83203125" customWidth="1"/>
    <col min="5" max="5" width="29.1640625" bestFit="1" customWidth="1"/>
  </cols>
  <sheetData>
    <row r="1" spans="1:6">
      <c r="E1" t="s">
        <v>184</v>
      </c>
      <c r="F1" t="s">
        <v>185</v>
      </c>
    </row>
    <row r="2" spans="1:6" ht="24">
      <c r="A2" s="479" t="s">
        <v>534</v>
      </c>
      <c r="B2" s="479"/>
      <c r="C2" s="479"/>
      <c r="D2" s="479"/>
    </row>
    <row r="3" spans="1:6">
      <c r="A3" s="43"/>
      <c r="B3" s="44"/>
      <c r="C3" s="44"/>
      <c r="D3" s="44"/>
    </row>
    <row r="4" spans="1:6" ht="16">
      <c r="A4" s="61" t="s">
        <v>46</v>
      </c>
      <c r="B4" s="71" t="s">
        <v>161</v>
      </c>
      <c r="C4" s="48" t="str">
        <f>Administration!B61</f>
        <v>Oleg Bespalov</v>
      </c>
      <c r="D4" s="70"/>
    </row>
    <row r="5" spans="1:6" ht="16">
      <c r="A5" s="43"/>
      <c r="B5" s="45" t="s">
        <v>162</v>
      </c>
      <c r="C5" s="46" t="str">
        <f>Administration!C61</f>
        <v>Ruth Bennington</v>
      </c>
      <c r="D5" s="47"/>
    </row>
    <row r="6" spans="1:6" ht="16">
      <c r="A6" s="99" t="s">
        <v>58</v>
      </c>
      <c r="B6" s="71" t="s">
        <v>186</v>
      </c>
      <c r="C6" s="48" t="str">
        <f>Administration!E61</f>
        <v>-</v>
      </c>
      <c r="D6" s="70"/>
    </row>
    <row r="7" spans="1:6" ht="16">
      <c r="A7" s="43"/>
      <c r="B7" s="45" t="s">
        <v>279</v>
      </c>
      <c r="C7" s="46" t="str">
        <f>Administration!D61</f>
        <v>-</v>
      </c>
      <c r="D7" s="47"/>
    </row>
    <row r="8" spans="1:6">
      <c r="A8" s="43"/>
      <c r="B8" s="100" t="s">
        <v>270</v>
      </c>
      <c r="C8" s="97" t="str">
        <f>Administration!B28</f>
        <v>Erik Reese</v>
      </c>
      <c r="D8" s="72"/>
    </row>
    <row r="9" spans="1:6" ht="16">
      <c r="A9" s="43"/>
      <c r="B9" s="49" t="s">
        <v>144</v>
      </c>
      <c r="C9" s="49" t="s">
        <v>141</v>
      </c>
      <c r="D9" s="53" t="s">
        <v>45</v>
      </c>
    </row>
    <row r="10" spans="1:6" ht="16">
      <c r="A10" s="43"/>
      <c r="B10" s="48" t="s">
        <v>130</v>
      </c>
      <c r="C10" s="48" t="str">
        <f>'ACCESS, Kin., Athletics, Math'!E29</f>
        <v>Sile Bassi</v>
      </c>
      <c r="D10" s="48" t="str">
        <f>'ACCESS, Kin., Athletics, Math'!F29</f>
        <v>Matthew Cassaro</v>
      </c>
    </row>
    <row r="11" spans="1:6" ht="16">
      <c r="A11" s="43"/>
      <c r="B11" s="46" t="s">
        <v>250</v>
      </c>
      <c r="C11" s="46" t="str">
        <f>'ACCESS, Kin., Athletics, Math'!E28</f>
        <v>Brock Cushman</v>
      </c>
      <c r="D11" s="46" t="str">
        <f>'ACCESS, Kin., Athletics, Math'!F28</f>
        <v>-</v>
      </c>
    </row>
    <row r="12" spans="1:6" ht="16">
      <c r="A12" s="43"/>
      <c r="B12" s="48" t="s">
        <v>132</v>
      </c>
      <c r="C12" s="48" t="str">
        <f>'Bus, Soc&amp;Bhv Sci,Child Dev,Lang'!E34</f>
        <v>Dani Vieira</v>
      </c>
      <c r="D12" s="48" t="str">
        <f>'Bus, Soc&amp;Bhv Sci,Child Dev,Lang'!F34</f>
        <v>-</v>
      </c>
    </row>
    <row r="13" spans="1:6" ht="16">
      <c r="A13" s="43"/>
      <c r="B13" s="46" t="s">
        <v>242</v>
      </c>
      <c r="C13" s="46" t="str">
        <f>'Bus, Soc&amp;Bhv Sci,Child Dev,Lang'!E33</f>
        <v>Ruth Bennington</v>
      </c>
      <c r="D13" s="46" t="str">
        <f>'Bus, Soc&amp;Bhv Sci,Child Dev,Lang'!F33</f>
        <v>-</v>
      </c>
    </row>
    <row r="14" spans="1:6" ht="16">
      <c r="A14" s="43"/>
      <c r="B14" s="48" t="s">
        <v>134</v>
      </c>
      <c r="C14" s="48" t="str">
        <f>'Physical Sci &amp; Career Ed'!E20</f>
        <v>Rob Keil</v>
      </c>
      <c r="D14" s="48" t="str">
        <f>'Physical Sci &amp; Career Ed'!F20</f>
        <v>-</v>
      </c>
    </row>
    <row r="15" spans="1:6" ht="16">
      <c r="A15" s="43"/>
      <c r="B15" s="46" t="s">
        <v>136</v>
      </c>
      <c r="C15" s="46" t="str">
        <f>'Bus, Soc&amp;Bhv Sci,Child Dev,Lang'!E32</f>
        <v>Shannon Coulter</v>
      </c>
      <c r="D15" s="46" t="str">
        <f>'Bus, Soc&amp;Bhv Sci,Child Dev,Lang'!F32</f>
        <v>-</v>
      </c>
    </row>
    <row r="16" spans="1:6" ht="16">
      <c r="A16" s="43"/>
      <c r="B16" s="48" t="s">
        <v>138</v>
      </c>
      <c r="C16" s="48" t="str">
        <f>'Counsl,EOPS, Student Health Ctr'!E24</f>
        <v>Trevor Hess</v>
      </c>
      <c r="D16" s="48" t="str">
        <f>'Counsl,EOPS, Student Health Ctr'!F24</f>
        <v>-</v>
      </c>
    </row>
    <row r="17" spans="1:4" ht="16">
      <c r="A17" s="43"/>
      <c r="B17" s="58" t="s">
        <v>123</v>
      </c>
      <c r="C17" s="46" t="str">
        <f>'EATM, Life, Health Sci'!E23</f>
        <v>Brenda Woodhouse</v>
      </c>
      <c r="D17" s="46" t="str">
        <f>'EATM, Life, Health Sci'!F23</f>
        <v>-</v>
      </c>
    </row>
    <row r="18" spans="1:4" ht="16">
      <c r="A18" s="43"/>
      <c r="B18" s="48" t="s">
        <v>224</v>
      </c>
      <c r="C18" s="48" t="str">
        <f>'English &amp; Student Life'!E19</f>
        <v>Donald (Ryan) Kennedy</v>
      </c>
      <c r="D18" s="48" t="str">
        <f>'English &amp; Student Life'!F19</f>
        <v>Sydney Sims</v>
      </c>
    </row>
    <row r="19" spans="1:4" s="178" customFormat="1">
      <c r="A19" s="43"/>
      <c r="B19" s="178" t="s">
        <v>364</v>
      </c>
      <c r="C19" s="178" t="str">
        <f>'Counsl,EOPS, Student Health Ctr'!E22</f>
        <v>Marnie Melendez</v>
      </c>
      <c r="D19" s="178" t="str">
        <f>'Counsl,EOPS, Student Health Ctr'!F22</f>
        <v>Esmeralda Camarena</v>
      </c>
    </row>
    <row r="20" spans="1:4">
      <c r="A20" s="43"/>
      <c r="B20" s="190" t="s">
        <v>125</v>
      </c>
      <c r="C20" s="190" t="str">
        <f>'EATM, Life, Health Sci'!E24</f>
        <v>Olga Myshina</v>
      </c>
      <c r="D20" s="190" t="str">
        <f>'EATM, Life, Health Sci'!F24</f>
        <v>-</v>
      </c>
    </row>
    <row r="21" spans="1:4" s="178" customFormat="1">
      <c r="A21" s="43"/>
      <c r="B21" s="178" t="s">
        <v>128</v>
      </c>
      <c r="C21" s="178" t="str">
        <f>'ACCESS, Kin., Athletics, Math'!E30</f>
        <v>Jackie Kinsey</v>
      </c>
      <c r="D21" s="178" t="str">
        <f>'ACCESS, Kin., Athletics, Math'!F30</f>
        <v>-</v>
      </c>
    </row>
    <row r="22" spans="1:4" ht="16">
      <c r="A22" s="43"/>
      <c r="B22" s="174" t="s">
        <v>129</v>
      </c>
      <c r="C22" s="174" t="str">
        <f>'EATM, Life, Health Sci'!E25</f>
        <v>-</v>
      </c>
      <c r="D22" s="174" t="str">
        <f>'EATM, Life, Health Sci'!F25</f>
        <v>-</v>
      </c>
    </row>
    <row r="23" spans="1:4">
      <c r="A23" s="43"/>
      <c r="B23" t="s">
        <v>131</v>
      </c>
      <c r="C23" t="str">
        <f>'ACCESS, Kin., Athletics, Math'!E31</f>
        <v>Laurel Drane</v>
      </c>
      <c r="D23" t="str">
        <f>'ACCESS, Kin., Athletics, Math'!F31</f>
        <v>-</v>
      </c>
    </row>
    <row r="24" spans="1:4" ht="16">
      <c r="A24" s="43"/>
      <c r="B24" s="174" t="s">
        <v>251</v>
      </c>
      <c r="C24" s="174" t="str">
        <f>'Arts, Media, &amp; Comm Studies'!E25</f>
        <v>Jamie Whittington Studer</v>
      </c>
      <c r="D24" s="174" t="str">
        <f>'Arts, Media, &amp; Comm Studies'!F25</f>
        <v>-</v>
      </c>
    </row>
    <row r="25" spans="1:4" ht="16">
      <c r="A25" s="43"/>
      <c r="B25" s="58" t="s">
        <v>438</v>
      </c>
      <c r="C25" s="58" t="str">
        <f>'Arts, Media, &amp; Comm Studies'!E23</f>
        <v>Nathan Bowen</v>
      </c>
      <c r="D25" s="58" t="str">
        <f>'Arts, Media, &amp; Comm Studies'!F23</f>
        <v>-</v>
      </c>
    </row>
    <row r="26" spans="1:4" ht="16">
      <c r="A26" s="43"/>
      <c r="B26" s="48" t="s">
        <v>448</v>
      </c>
      <c r="C26" s="48" t="str">
        <f>'Physical Sci &amp; Career Ed'!E19</f>
        <v>Loay Alnaji</v>
      </c>
      <c r="D26" s="48" t="str">
        <f>'Physical Sci &amp; Career Ed'!F19</f>
        <v>-</v>
      </c>
    </row>
    <row r="27" spans="1:4" ht="16">
      <c r="A27" s="43"/>
      <c r="B27" s="58" t="s">
        <v>133</v>
      </c>
      <c r="C27" s="58" t="str">
        <f>'Bus, Soc&amp;Bhv Sci,Child Dev,Lang'!E31</f>
        <v>Christian Beam</v>
      </c>
      <c r="D27" s="58" t="str">
        <f>'Bus, Soc&amp;Bhv Sci,Child Dev,Lang'!F31</f>
        <v>Hugo Hernandez</v>
      </c>
    </row>
    <row r="28" spans="1:4" s="178" customFormat="1" ht="16">
      <c r="A28" s="43"/>
      <c r="B28" s="174" t="s">
        <v>135</v>
      </c>
      <c r="C28" s="293" t="str">
        <f>'Counsl,EOPS, Student Health Ctr'!E23</f>
        <v>Allison Case Barton</v>
      </c>
      <c r="D28" s="174" t="str">
        <f>'Counsl,EOPS, Student Health Ctr'!F23</f>
        <v>-</v>
      </c>
    </row>
    <row r="29" spans="1:4">
      <c r="A29" s="43"/>
      <c r="B29" s="178" t="s">
        <v>439</v>
      </c>
      <c r="C29" s="32" t="str">
        <f>'Arts, Media, &amp; Comm Studies'!E24</f>
        <v>Erika Lizée</v>
      </c>
      <c r="D29" s="178">
        <f>'Arts, Media, &amp; Comm Studies'!F24</f>
        <v>0</v>
      </c>
    </row>
    <row r="30" spans="1:4">
      <c r="A30" s="43"/>
      <c r="B30" s="190" t="s">
        <v>137</v>
      </c>
      <c r="C30" s="190" t="str">
        <f>'Bus, Soc&amp;Bhv Sci,Child Dev,Lang'!E35</f>
        <v>-</v>
      </c>
      <c r="D30" s="190" t="str">
        <f>'Bus, Soc&amp;Bhv Sci,Child Dev,Lang'!F35</f>
        <v>-</v>
      </c>
    </row>
    <row r="31" spans="1:4" ht="16">
      <c r="A31" s="43"/>
      <c r="B31" s="51" t="s">
        <v>120</v>
      </c>
      <c r="C31" s="52" t="s">
        <v>112</v>
      </c>
      <c r="D31" s="50"/>
    </row>
    <row r="32" spans="1:4">
      <c r="B32" s="47" t="s">
        <v>339</v>
      </c>
      <c r="C32" s="109" t="str">
        <f>Administration!B78</f>
        <v>TBD</v>
      </c>
      <c r="D32" s="47" t="str">
        <f>Administration!C78</f>
        <v>-</v>
      </c>
    </row>
  </sheetData>
  <mergeCells count="1">
    <mergeCell ref="A2:D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F33"/>
  <sheetViews>
    <sheetView topLeftCell="A10" zoomScale="120" zoomScaleNormal="120" workbookViewId="0">
      <selection activeCell="C29" sqref="C29"/>
    </sheetView>
  </sheetViews>
  <sheetFormatPr baseColWidth="10" defaultColWidth="10.6640625" defaultRowHeight="15"/>
  <cols>
    <col min="1" max="1" width="10" style="43" bestFit="1" customWidth="1"/>
    <col min="2" max="2" width="62.5" style="43" bestFit="1" customWidth="1"/>
    <col min="3" max="3" width="28.33203125" style="43" bestFit="1" customWidth="1"/>
    <col min="4" max="4" width="29" style="43" bestFit="1" customWidth="1"/>
    <col min="5" max="5" width="29.1640625" style="43" bestFit="1" customWidth="1"/>
    <col min="6" max="16384" width="10.6640625" style="43"/>
  </cols>
  <sheetData>
    <row r="1" spans="1:6">
      <c r="E1" s="43" t="s">
        <v>184</v>
      </c>
      <c r="F1" s="43" t="s">
        <v>188</v>
      </c>
    </row>
    <row r="2" spans="1:6" ht="24">
      <c r="A2" s="480" t="s">
        <v>535</v>
      </c>
      <c r="B2" s="480"/>
      <c r="C2" s="480"/>
      <c r="D2" s="59"/>
    </row>
    <row r="3" spans="1:6">
      <c r="A3" s="92"/>
      <c r="B3" s="92"/>
      <c r="C3" s="92"/>
    </row>
    <row r="4" spans="1:6">
      <c r="A4" s="486" t="s">
        <v>46</v>
      </c>
      <c r="B4" s="90" t="str">
        <f>Administration!A5</f>
        <v>Vice President of Student Support</v>
      </c>
      <c r="C4" s="92" t="str">
        <f>Administration!B5</f>
        <v>Amanuel Gebru</v>
      </c>
    </row>
    <row r="5" spans="1:6">
      <c r="A5" s="486"/>
      <c r="B5" s="90" t="s">
        <v>111</v>
      </c>
      <c r="C5" s="47" t="s">
        <v>551</v>
      </c>
    </row>
    <row r="6" spans="1:6">
      <c r="A6" s="99" t="s">
        <v>58</v>
      </c>
      <c r="B6" s="93" t="s">
        <v>280</v>
      </c>
      <c r="C6" s="93" t="s">
        <v>112</v>
      </c>
      <c r="D6" s="59"/>
    </row>
    <row r="7" spans="1:6">
      <c r="A7" s="99"/>
      <c r="B7" s="92" t="s">
        <v>113</v>
      </c>
      <c r="C7" s="92" t="str">
        <f>Administration!D64</f>
        <v>-</v>
      </c>
    </row>
    <row r="8" spans="1:6">
      <c r="A8" s="99"/>
      <c r="B8" s="92" t="s">
        <v>114</v>
      </c>
      <c r="C8" s="92" t="str">
        <f>Administration!E64</f>
        <v>-</v>
      </c>
    </row>
    <row r="9" spans="1:6">
      <c r="A9" s="99"/>
      <c r="B9" s="92" t="s">
        <v>281</v>
      </c>
      <c r="C9" s="92" t="str">
        <f>Administration!F64</f>
        <v>-</v>
      </c>
    </row>
    <row r="10" spans="1:6">
      <c r="A10" s="99"/>
      <c r="B10" s="93" t="s">
        <v>282</v>
      </c>
      <c r="C10" s="93" t="s">
        <v>112</v>
      </c>
      <c r="D10" s="59"/>
    </row>
    <row r="11" spans="1:6">
      <c r="A11" s="99"/>
      <c r="B11" s="92" t="s">
        <v>116</v>
      </c>
      <c r="C11" s="92" t="str">
        <f>Administration!G64</f>
        <v>Dave Anter</v>
      </c>
    </row>
    <row r="12" spans="1:6">
      <c r="A12" s="99"/>
      <c r="B12" s="92" t="s">
        <v>117</v>
      </c>
      <c r="C12" s="92" t="str">
        <f>Administration!H64</f>
        <v>Jesus Vega</v>
      </c>
    </row>
    <row r="13" spans="1:6">
      <c r="A13" s="99"/>
      <c r="B13" s="92" t="s">
        <v>118</v>
      </c>
      <c r="C13" s="92" t="str">
        <f>Administration!I64</f>
        <v>Sile Bassi</v>
      </c>
    </row>
    <row r="14" spans="1:6">
      <c r="A14" s="99"/>
      <c r="B14" s="92" t="s">
        <v>119</v>
      </c>
      <c r="C14" s="92" t="str">
        <f>Administration!J64</f>
        <v>Allison Case Barton</v>
      </c>
    </row>
    <row r="15" spans="1:6">
      <c r="A15" s="99"/>
      <c r="B15" s="90" t="s">
        <v>283</v>
      </c>
      <c r="C15" s="92" t="s">
        <v>288</v>
      </c>
    </row>
    <row r="16" spans="1:6">
      <c r="A16" s="99"/>
      <c r="B16" s="83" t="s">
        <v>270</v>
      </c>
      <c r="C16" s="101" t="str">
        <f>Administration!B28</f>
        <v>Erik Reese</v>
      </c>
    </row>
    <row r="17" spans="1:6">
      <c r="A17" s="99"/>
      <c r="B17" s="93" t="s">
        <v>115</v>
      </c>
      <c r="C17" s="93" t="s">
        <v>112</v>
      </c>
      <c r="D17" s="59" t="s">
        <v>45</v>
      </c>
    </row>
    <row r="18" spans="1:6">
      <c r="A18" s="99"/>
      <c r="B18" s="485" t="str">
        <f>Administration!A9</f>
        <v>English and Student Life</v>
      </c>
      <c r="C18" s="95" t="str">
        <f>'English &amp; Student Life'!E21</f>
        <v>Elizabeth Gillis-Smith</v>
      </c>
      <c r="D18" s="95" t="str">
        <f>'English &amp; Student Life'!F21</f>
        <v>-</v>
      </c>
      <c r="F18" s="102"/>
    </row>
    <row r="19" spans="1:6">
      <c r="A19" s="99"/>
      <c r="B19" s="485"/>
      <c r="C19" s="95" t="str">
        <f>'English &amp; Student Life'!E22</f>
        <v>Tracy Tennenhouse</v>
      </c>
      <c r="D19" s="95" t="str">
        <f>'English &amp; Student Life'!F22</f>
        <v>-</v>
      </c>
      <c r="F19" s="102"/>
    </row>
    <row r="20" spans="1:6">
      <c r="A20" s="99"/>
      <c r="B20" s="484" t="str">
        <f>Administration!A10</f>
        <v>ACCESS, Kinesiology, Athletics, Math, DE and Teaching and Learning</v>
      </c>
      <c r="C20" s="98" t="str">
        <f>'ACCESS, Kin., Athletics, Math'!E32</f>
        <v>Rena Petrello</v>
      </c>
      <c r="D20" s="98" t="str">
        <f>'ACCESS, Kin., Athletics, Math'!F32</f>
        <v>Kevin Balas</v>
      </c>
      <c r="F20" s="102"/>
    </row>
    <row r="21" spans="1:6">
      <c r="A21" s="99"/>
      <c r="B21" s="484"/>
      <c r="C21" s="98" t="str">
        <f>'ACCESS, Kin., Athletics, Math'!E33</f>
        <v>Daniel Rubinstein</v>
      </c>
      <c r="D21" s="98" t="str">
        <f>'ACCESS, Kin., Athletics, Math'!F33</f>
        <v>Sile Bassi
Shyan Diaz-Brown (Classified)</v>
      </c>
      <c r="F21" s="102"/>
    </row>
    <row r="22" spans="1:6">
      <c r="A22" s="99"/>
      <c r="B22" s="485" t="str">
        <f>Administration!A11</f>
        <v>EATM, Life &amp; Health Sciences</v>
      </c>
      <c r="C22" s="96" t="str">
        <f>'EATM, Life, Health Sci'!E26</f>
        <v>Carrie Geisbauer</v>
      </c>
      <c r="D22" s="96" t="str">
        <f>'EATM, Life, Health Sci'!F26</f>
        <v>-</v>
      </c>
      <c r="F22" s="102"/>
    </row>
    <row r="23" spans="1:6">
      <c r="A23" s="99"/>
      <c r="B23" s="485"/>
      <c r="C23" s="96" t="str">
        <f>'EATM, Life, Health Sci'!E27</f>
        <v>Jeny Joy</v>
      </c>
      <c r="D23" s="96" t="str">
        <f>'EATM, Life, Health Sci'!F27</f>
        <v>-</v>
      </c>
      <c r="F23" s="102"/>
    </row>
    <row r="24" spans="1:6">
      <c r="A24" s="99"/>
      <c r="B24" s="484" t="str">
        <f>Administration!A12</f>
        <v>Physical Sciences &amp; Career Education</v>
      </c>
      <c r="C24" s="98" t="str">
        <f>'Physical Sci &amp; Career Ed'!E21</f>
        <v>-</v>
      </c>
      <c r="D24" s="98" t="str">
        <f>'Physical Sci &amp; Career Ed'!F21</f>
        <v>-</v>
      </c>
      <c r="F24" s="102"/>
    </row>
    <row r="25" spans="1:6">
      <c r="A25" s="99"/>
      <c r="B25" s="484"/>
      <c r="C25" s="98" t="str">
        <f>'Physical Sci &amp; Career Ed'!E22</f>
        <v>Esmaail Nikjeh</v>
      </c>
      <c r="D25" s="98" t="str">
        <f>'Physical Sci &amp; Career Ed'!F22</f>
        <v>-</v>
      </c>
      <c r="F25" s="102"/>
    </row>
    <row r="26" spans="1:6">
      <c r="A26" s="99"/>
      <c r="B26" s="485" t="str">
        <f>Administration!A13</f>
        <v>Business, Social &amp; Behavioral Scineces, Child Development, &amp; Languages</v>
      </c>
      <c r="C26" s="96" t="str">
        <f>'Bus, Soc&amp;Bhv Sci,Child Dev,Lang'!E36</f>
        <v>Cindy Sheaks-McGowan</v>
      </c>
      <c r="D26" s="96" t="str">
        <f>'Bus, Soc&amp;Bhv Sci,Child Dev,Lang'!F36</f>
        <v>-</v>
      </c>
      <c r="F26" s="102"/>
    </row>
    <row r="27" spans="1:6">
      <c r="A27" s="99"/>
      <c r="B27" s="485"/>
      <c r="C27" s="96" t="str">
        <f>'Bus, Soc&amp;Bhv Sci,Child Dev,Lang'!E37</f>
        <v>Patty Colman</v>
      </c>
      <c r="D27" s="96" t="str">
        <f>'Bus, Soc&amp;Bhv Sci,Child Dev,Lang'!F37</f>
        <v>-</v>
      </c>
      <c r="F27" s="102"/>
    </row>
    <row r="28" spans="1:6">
      <c r="A28" s="99"/>
      <c r="B28" s="484" t="str">
        <f>Administration!A14</f>
        <v>A&amp;R, Counseling, Student Life &amp; Support, EOPS &amp; Student Health Ctr</v>
      </c>
      <c r="C28" s="98" t="str">
        <f>'Counsl,EOPS, Student Health Ctr'!E25</f>
        <v>Trulie Thompson</v>
      </c>
      <c r="D28" s="98" t="str">
        <f>'Counsl,EOPS, Student Health Ctr'!F25</f>
        <v>Pam Kennedy Luna</v>
      </c>
      <c r="F28" s="102"/>
    </row>
    <row r="29" spans="1:6">
      <c r="A29" s="99"/>
      <c r="B29" s="484"/>
      <c r="C29" s="273" t="str">
        <f>'Counsl,EOPS, Student Health Ctr'!E26</f>
        <v>Pablo Diaz</v>
      </c>
      <c r="D29" s="98" t="str">
        <f>'Counsl,EOPS, Student Health Ctr'!F26</f>
        <v>-</v>
      </c>
      <c r="F29" s="102"/>
    </row>
    <row r="30" spans="1:6">
      <c r="A30" s="99"/>
      <c r="B30" s="485" t="str">
        <f>Administration!A15</f>
        <v>Arts, Media &amp; Communication Studies</v>
      </c>
      <c r="C30" s="96" t="str">
        <f>'Arts, Media, &amp; Comm Studies'!E26</f>
        <v>Jill McCall/Jenna Patronete</v>
      </c>
      <c r="D30" s="96" t="str">
        <f>'Arts, Media, &amp; Comm Studies'!F26</f>
        <v>-</v>
      </c>
      <c r="F30" s="102"/>
    </row>
    <row r="31" spans="1:6">
      <c r="A31" s="99"/>
      <c r="B31" s="485"/>
      <c r="C31" s="96">
        <f>'Arts, Media, &amp; Comm Studies'!E27</f>
        <v>0</v>
      </c>
      <c r="D31" s="96" t="str">
        <f>'Arts, Media, &amp; Comm Studies'!F27</f>
        <v>-</v>
      </c>
      <c r="F31" s="102"/>
    </row>
    <row r="32" spans="1:6" ht="16">
      <c r="A32" s="99"/>
      <c r="B32" s="94" t="s">
        <v>120</v>
      </c>
      <c r="C32" s="93" t="s">
        <v>112</v>
      </c>
      <c r="D32" s="59"/>
    </row>
    <row r="33" spans="1:4" ht="16">
      <c r="A33" s="99"/>
      <c r="B33" s="103" t="s">
        <v>339</v>
      </c>
      <c r="C33" s="47" t="str">
        <f>Administration!B79</f>
        <v>Alette Laughton</v>
      </c>
      <c r="D33" s="92" t="str">
        <f>Administration!C79</f>
        <v>ASMCStudentServices@vcccd.edu
Alette_Laughton1@my.vcccd.edu</v>
      </c>
    </row>
  </sheetData>
  <mergeCells count="9">
    <mergeCell ref="B24:B25"/>
    <mergeCell ref="B26:B27"/>
    <mergeCell ref="B28:B29"/>
    <mergeCell ref="B30:B31"/>
    <mergeCell ref="A2:C2"/>
    <mergeCell ref="A4:A5"/>
    <mergeCell ref="B18:B19"/>
    <mergeCell ref="B20:B21"/>
    <mergeCell ref="B22:B2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79"/>
  <sheetViews>
    <sheetView zoomScale="98" zoomScaleNormal="100" workbookViewId="0">
      <selection activeCell="A64" sqref="A64"/>
    </sheetView>
  </sheetViews>
  <sheetFormatPr baseColWidth="10" defaultColWidth="8.83203125" defaultRowHeight="15"/>
  <cols>
    <col min="1" max="1" width="62.1640625" style="108" bestFit="1" customWidth="1"/>
    <col min="2" max="2" width="18.33203125" bestFit="1" customWidth="1"/>
    <col min="3" max="3" width="32.6640625" customWidth="1"/>
    <col min="4" max="4" width="22.83203125" bestFit="1" customWidth="1"/>
    <col min="5" max="5" width="25.6640625" bestFit="1" customWidth="1"/>
    <col min="6" max="6" width="24.83203125" bestFit="1" customWidth="1"/>
    <col min="7" max="7" width="35.5" bestFit="1" customWidth="1"/>
    <col min="8" max="8" width="18.33203125" bestFit="1" customWidth="1"/>
    <col min="9" max="10" width="20.33203125" bestFit="1" customWidth="1"/>
    <col min="11" max="11" width="14.33203125" bestFit="1" customWidth="1"/>
  </cols>
  <sheetData>
    <row r="1" spans="1:3" ht="21">
      <c r="C1" s="107" t="s">
        <v>449</v>
      </c>
    </row>
    <row r="3" spans="1:3">
      <c r="A3" s="108" t="s">
        <v>197</v>
      </c>
      <c r="B3" t="s">
        <v>102</v>
      </c>
    </row>
    <row r="4" spans="1:3">
      <c r="A4" s="108" t="s">
        <v>246</v>
      </c>
      <c r="B4" t="s">
        <v>122</v>
      </c>
    </row>
    <row r="5" spans="1:3">
      <c r="A5" s="108" t="s">
        <v>255</v>
      </c>
      <c r="B5" t="s">
        <v>247</v>
      </c>
    </row>
    <row r="6" spans="1:3">
      <c r="A6" s="108" t="s">
        <v>50</v>
      </c>
      <c r="B6" t="s">
        <v>492</v>
      </c>
    </row>
    <row r="8" spans="1:3">
      <c r="A8" s="111" t="s">
        <v>362</v>
      </c>
      <c r="B8" s="111" t="s">
        <v>363</v>
      </c>
    </row>
    <row r="9" spans="1:3">
      <c r="A9" s="108" t="s">
        <v>470</v>
      </c>
      <c r="B9" s="178" t="s">
        <v>427</v>
      </c>
    </row>
    <row r="10" spans="1:3">
      <c r="A10" s="108" t="s">
        <v>422</v>
      </c>
      <c r="B10" t="s">
        <v>423</v>
      </c>
    </row>
    <row r="11" spans="1:3">
      <c r="A11" s="108" t="s">
        <v>244</v>
      </c>
      <c r="B11" t="s">
        <v>349</v>
      </c>
    </row>
    <row r="12" spans="1:3">
      <c r="A12" s="108" t="s">
        <v>347</v>
      </c>
      <c r="B12" t="s">
        <v>484</v>
      </c>
    </row>
    <row r="13" spans="1:3">
      <c r="A13" s="108" t="s">
        <v>424</v>
      </c>
      <c r="B13" t="s">
        <v>36</v>
      </c>
    </row>
    <row r="14" spans="1:3">
      <c r="A14" s="108" t="s">
        <v>425</v>
      </c>
      <c r="B14" t="s">
        <v>472</v>
      </c>
    </row>
    <row r="15" spans="1:3">
      <c r="A15" s="108" t="s">
        <v>348</v>
      </c>
      <c r="B15" t="s">
        <v>494</v>
      </c>
    </row>
    <row r="16" spans="1:3">
      <c r="A16" s="108" t="s">
        <v>426</v>
      </c>
      <c r="B16" t="s">
        <v>350</v>
      </c>
    </row>
    <row r="19" spans="1:2">
      <c r="A19" s="108" t="s">
        <v>199</v>
      </c>
      <c r="B19" t="s">
        <v>340</v>
      </c>
    </row>
    <row r="20" spans="1:2">
      <c r="A20" s="108" t="s">
        <v>200</v>
      </c>
      <c r="B20" t="s">
        <v>168</v>
      </c>
    </row>
    <row r="21" spans="1:2">
      <c r="A21" s="108" t="s">
        <v>341</v>
      </c>
      <c r="B21" s="92" t="s">
        <v>169</v>
      </c>
    </row>
    <row r="23" spans="1:2">
      <c r="A23" s="108" t="s">
        <v>191</v>
      </c>
      <c r="B23" t="s">
        <v>158</v>
      </c>
    </row>
    <row r="25" spans="1:2" ht="16">
      <c r="A25" s="108" t="s">
        <v>150</v>
      </c>
      <c r="B25" s="58" t="s">
        <v>37</v>
      </c>
    </row>
    <row r="27" spans="1:2">
      <c r="A27" s="111" t="s">
        <v>215</v>
      </c>
    </row>
    <row r="28" spans="1:2">
      <c r="A28" s="108" t="s">
        <v>216</v>
      </c>
      <c r="B28" s="32" t="s">
        <v>68</v>
      </c>
    </row>
    <row r="29" spans="1:2">
      <c r="A29" s="108" t="s">
        <v>217</v>
      </c>
      <c r="B29" s="32" t="s">
        <v>240</v>
      </c>
    </row>
    <row r="30" spans="1:2">
      <c r="A30" s="108" t="s">
        <v>218</v>
      </c>
      <c r="B30" s="32" t="s">
        <v>432</v>
      </c>
    </row>
    <row r="31" spans="1:2">
      <c r="A31" s="108" t="s">
        <v>219</v>
      </c>
      <c r="B31" s="32" t="s">
        <v>202</v>
      </c>
    </row>
    <row r="33" spans="1:12">
      <c r="A33" s="111" t="s">
        <v>398</v>
      </c>
      <c r="B33" s="170" t="s">
        <v>397</v>
      </c>
      <c r="C33" s="170" t="s">
        <v>45</v>
      </c>
      <c r="D33" s="170"/>
    </row>
    <row r="34" spans="1:12">
      <c r="A34" s="108" t="s">
        <v>365</v>
      </c>
      <c r="B34" s="56" t="s">
        <v>203</v>
      </c>
      <c r="C34" s="56" t="s">
        <v>400</v>
      </c>
    </row>
    <row r="35" spans="1:12">
      <c r="A35" s="108" t="s">
        <v>520</v>
      </c>
      <c r="B35" s="56" t="s">
        <v>37</v>
      </c>
      <c r="C35" t="s">
        <v>145</v>
      </c>
    </row>
    <row r="36" spans="1:12">
      <c r="A36" s="108" t="s">
        <v>519</v>
      </c>
      <c r="B36" s="32" t="s">
        <v>467</v>
      </c>
      <c r="C36" t="s">
        <v>145</v>
      </c>
    </row>
    <row r="37" spans="1:12" ht="32">
      <c r="A37" s="108" t="s">
        <v>518</v>
      </c>
      <c r="B37" s="306" t="s">
        <v>557</v>
      </c>
      <c r="C37" t="s">
        <v>145</v>
      </c>
    </row>
    <row r="39" spans="1:12" ht="16">
      <c r="A39" s="111" t="s">
        <v>214</v>
      </c>
      <c r="B39" s="108" t="s">
        <v>213</v>
      </c>
      <c r="C39" s="108" t="s">
        <v>212</v>
      </c>
      <c r="D39" s="57" t="s">
        <v>146</v>
      </c>
      <c r="E39" s="108" t="s">
        <v>226</v>
      </c>
      <c r="F39" s="108" t="s">
        <v>226</v>
      </c>
      <c r="G39" s="108" t="s">
        <v>148</v>
      </c>
      <c r="H39" s="108" t="s">
        <v>149</v>
      </c>
      <c r="I39" s="108" t="s">
        <v>150</v>
      </c>
    </row>
    <row r="40" spans="1:12" ht="16">
      <c r="A40" s="108" t="s">
        <v>205</v>
      </c>
      <c r="B40" t="str">
        <f>B4</f>
        <v>Mary Rees</v>
      </c>
      <c r="C40" s="56" t="s">
        <v>416</v>
      </c>
      <c r="D40" s="58" t="s">
        <v>473</v>
      </c>
      <c r="E40" s="58" t="s">
        <v>153</v>
      </c>
      <c r="F40" s="58" t="s">
        <v>147</v>
      </c>
      <c r="G40" s="58" t="s">
        <v>412</v>
      </c>
      <c r="H40" s="112" t="s">
        <v>26</v>
      </c>
      <c r="I40" s="112" t="s">
        <v>151</v>
      </c>
      <c r="J40" s="112" t="s">
        <v>28</v>
      </c>
      <c r="K40" s="112"/>
      <c r="L40" s="112"/>
    </row>
    <row r="41" spans="1:12">
      <c r="A41" s="111" t="s">
        <v>417</v>
      </c>
      <c r="C41" t="s">
        <v>416</v>
      </c>
    </row>
    <row r="42" spans="1:12">
      <c r="A42" s="111" t="s">
        <v>418</v>
      </c>
      <c r="C42" t="s">
        <v>413</v>
      </c>
    </row>
    <row r="43" spans="1:12">
      <c r="A43" s="108" t="s">
        <v>2</v>
      </c>
      <c r="B43" t="str">
        <f>B16</f>
        <v>Oleg Bespalov</v>
      </c>
      <c r="C43" s="56" t="s">
        <v>85</v>
      </c>
    </row>
    <row r="44" spans="1:12" ht="2" customHeight="1"/>
    <row r="45" spans="1:12">
      <c r="D45" s="108" t="s">
        <v>193</v>
      </c>
      <c r="E45" s="108" t="s">
        <v>260</v>
      </c>
      <c r="F45" s="108" t="s">
        <v>262</v>
      </c>
      <c r="G45" s="108" t="s">
        <v>261</v>
      </c>
      <c r="H45" s="108" t="s">
        <v>263</v>
      </c>
      <c r="I45" s="108" t="s">
        <v>264</v>
      </c>
      <c r="J45" s="108" t="s">
        <v>265</v>
      </c>
      <c r="K45" s="108" t="s">
        <v>344</v>
      </c>
    </row>
    <row r="46" spans="1:12">
      <c r="A46" s="108" t="s">
        <v>206</v>
      </c>
      <c r="B46" t="str">
        <f>B6</f>
        <v>Jennifer Clark</v>
      </c>
      <c r="C46" s="56" t="s">
        <v>414</v>
      </c>
      <c r="D46" t="s">
        <v>407</v>
      </c>
      <c r="E46" t="str">
        <f>B20</f>
        <v>John Sinutko</v>
      </c>
      <c r="F46" t="str">
        <f>B19</f>
        <v>Michelle Perry</v>
      </c>
      <c r="G46" t="str">
        <f>B21</f>
        <v>Dan McMichael</v>
      </c>
      <c r="H46" t="s">
        <v>343</v>
      </c>
      <c r="I46" t="s">
        <v>145</v>
      </c>
      <c r="J46" t="s">
        <v>145</v>
      </c>
      <c r="K46" t="s">
        <v>342</v>
      </c>
    </row>
    <row r="47" spans="1:12">
      <c r="A47" s="111" t="s">
        <v>419</v>
      </c>
      <c r="B47" t="str">
        <f>B11</f>
        <v>Carol Higashida</v>
      </c>
      <c r="C47" t="s">
        <v>39</v>
      </c>
    </row>
    <row r="48" spans="1:12">
      <c r="A48" s="111" t="s">
        <v>420</v>
      </c>
      <c r="B48" t="str">
        <f>B11</f>
        <v>Carol Higashida</v>
      </c>
      <c r="C48" t="s">
        <v>414</v>
      </c>
    </row>
    <row r="49" spans="1:10">
      <c r="A49" s="111" t="s">
        <v>421</v>
      </c>
      <c r="B49" t="s">
        <v>198</v>
      </c>
      <c r="C49" t="s">
        <v>145</v>
      </c>
    </row>
    <row r="50" spans="1:10" ht="2" customHeight="1"/>
    <row r="51" spans="1:10">
      <c r="D51" s="108" t="s">
        <v>284</v>
      </c>
      <c r="E51" s="83" t="s">
        <v>192</v>
      </c>
      <c r="F51" s="108" t="s">
        <v>193</v>
      </c>
      <c r="G51" s="108" t="s">
        <v>227</v>
      </c>
      <c r="H51" s="108" t="s">
        <v>236</v>
      </c>
    </row>
    <row r="52" spans="1:10">
      <c r="A52" s="108" t="s">
        <v>43</v>
      </c>
      <c r="B52" t="str">
        <f>B10</f>
        <v>Matt Calfin</v>
      </c>
      <c r="C52" s="32" t="s">
        <v>529</v>
      </c>
      <c r="D52" s="32" t="s">
        <v>36</v>
      </c>
      <c r="E52" s="32" t="s">
        <v>158</v>
      </c>
      <c r="F52" t="s">
        <v>235</v>
      </c>
      <c r="G52" s="32" t="s">
        <v>513</v>
      </c>
      <c r="H52" t="s">
        <v>436</v>
      </c>
    </row>
    <row r="53" spans="1:10" ht="2.25" customHeight="1"/>
    <row r="54" spans="1:10">
      <c r="D54" s="108" t="s">
        <v>221</v>
      </c>
      <c r="E54" s="108" t="s">
        <v>193</v>
      </c>
      <c r="F54" s="108" t="s">
        <v>220</v>
      </c>
      <c r="G54" s="108" t="s">
        <v>220</v>
      </c>
      <c r="H54" s="108" t="s">
        <v>220</v>
      </c>
      <c r="I54" s="108" t="s">
        <v>220</v>
      </c>
      <c r="J54" s="108" t="s">
        <v>220</v>
      </c>
    </row>
    <row r="55" spans="1:10" ht="16">
      <c r="A55" s="108" t="s">
        <v>3</v>
      </c>
      <c r="B55" t="str">
        <f>B6</f>
        <v>Jennifer Clark</v>
      </c>
      <c r="C55" t="str">
        <f>B28</f>
        <v>Erik Reese</v>
      </c>
      <c r="D55" t="s">
        <v>326</v>
      </c>
      <c r="E55" t="s">
        <v>237</v>
      </c>
      <c r="F55" s="58" t="s">
        <v>377</v>
      </c>
      <c r="G55" s="58" t="s">
        <v>175</v>
      </c>
      <c r="H55" t="s">
        <v>493</v>
      </c>
      <c r="I55" s="178" t="s">
        <v>145</v>
      </c>
      <c r="J55" s="178" t="s">
        <v>145</v>
      </c>
    </row>
    <row r="56" spans="1:10" ht="1.25" customHeight="1"/>
    <row r="57" spans="1:10">
      <c r="D57" s="108" t="s">
        <v>221</v>
      </c>
      <c r="E57" s="108" t="s">
        <v>220</v>
      </c>
      <c r="F57" s="108" t="s">
        <v>220</v>
      </c>
      <c r="H57" s="108" t="s">
        <v>327</v>
      </c>
    </row>
    <row r="58" spans="1:10">
      <c r="A58" s="108" t="s">
        <v>40</v>
      </c>
      <c r="B58" s="32" t="str">
        <f>B13</f>
        <v>Howard Davis</v>
      </c>
      <c r="C58" s="32" t="s">
        <v>529</v>
      </c>
      <c r="D58" t="s">
        <v>326</v>
      </c>
      <c r="E58" t="s">
        <v>235</v>
      </c>
      <c r="F58" t="s">
        <v>145</v>
      </c>
      <c r="H58" t="s">
        <v>328</v>
      </c>
    </row>
    <row r="59" spans="1:10" ht="2.25" customHeight="1"/>
    <row r="60" spans="1:10">
      <c r="D60" s="108" t="s">
        <v>222</v>
      </c>
      <c r="E60" s="108" t="s">
        <v>223</v>
      </c>
      <c r="H60" s="108"/>
    </row>
    <row r="61" spans="1:10">
      <c r="A61" s="108" t="s">
        <v>210</v>
      </c>
      <c r="B61" t="str">
        <f>B16</f>
        <v>Oleg Bespalov</v>
      </c>
      <c r="C61" s="32" t="s">
        <v>202</v>
      </c>
      <c r="D61" t="s">
        <v>145</v>
      </c>
      <c r="E61" t="s">
        <v>145</v>
      </c>
    </row>
    <row r="62" spans="1:10" ht="2.5" customHeight="1"/>
    <row r="63" spans="1:10">
      <c r="D63" s="108" t="s">
        <v>285</v>
      </c>
      <c r="E63" s="108" t="s">
        <v>286</v>
      </c>
      <c r="F63" s="108" t="s">
        <v>287</v>
      </c>
      <c r="G63" s="108" t="s">
        <v>225</v>
      </c>
      <c r="I63" s="108" t="s">
        <v>229</v>
      </c>
      <c r="J63" s="108" t="s">
        <v>230</v>
      </c>
    </row>
    <row r="64" spans="1:10">
      <c r="A64" s="108" t="s">
        <v>415</v>
      </c>
      <c r="B64" t="str">
        <f>B5</f>
        <v>Amanuel Gebru</v>
      </c>
      <c r="C64" s="32" t="s">
        <v>28</v>
      </c>
      <c r="D64" t="s">
        <v>145</v>
      </c>
      <c r="E64" t="s">
        <v>145</v>
      </c>
      <c r="F64" t="s">
        <v>145</v>
      </c>
      <c r="G64" t="s">
        <v>231</v>
      </c>
      <c r="H64" t="s">
        <v>232</v>
      </c>
      <c r="I64" t="s">
        <v>233</v>
      </c>
      <c r="J64" s="32" t="s">
        <v>506</v>
      </c>
    </row>
    <row r="69" spans="1:3">
      <c r="A69" s="111" t="s">
        <v>211</v>
      </c>
      <c r="B69" s="111" t="s">
        <v>335</v>
      </c>
      <c r="C69" s="111" t="s">
        <v>337</v>
      </c>
    </row>
    <row r="70" spans="1:3" ht="32">
      <c r="A70" s="108" t="s">
        <v>0</v>
      </c>
      <c r="B70" s="296" t="s">
        <v>539</v>
      </c>
      <c r="C70" s="297" t="s">
        <v>544</v>
      </c>
    </row>
    <row r="71" spans="1:3">
      <c r="A71" s="108" t="s">
        <v>0</v>
      </c>
      <c r="B71" s="285" t="s">
        <v>529</v>
      </c>
      <c r="C71" s="32" t="s">
        <v>145</v>
      </c>
    </row>
    <row r="72" spans="1:3" ht="31">
      <c r="A72" s="108" t="s">
        <v>205</v>
      </c>
      <c r="B72" s="285" t="s">
        <v>540</v>
      </c>
      <c r="C72" s="298" t="s">
        <v>546</v>
      </c>
    </row>
    <row r="73" spans="1:3">
      <c r="A73" s="108" t="s">
        <v>2</v>
      </c>
      <c r="B73" s="285" t="s">
        <v>529</v>
      </c>
      <c r="C73" s="275"/>
    </row>
    <row r="74" spans="1:3" ht="49" customHeight="1">
      <c r="A74" s="108" t="s">
        <v>206</v>
      </c>
      <c r="B74" s="32" t="s">
        <v>541</v>
      </c>
      <c r="C74" s="298" t="s">
        <v>547</v>
      </c>
    </row>
    <row r="75" spans="1:3">
      <c r="A75" s="108" t="s">
        <v>207</v>
      </c>
      <c r="B75" s="285" t="s">
        <v>529</v>
      </c>
      <c r="C75" s="275" t="s">
        <v>511</v>
      </c>
    </row>
    <row r="76" spans="1:3" ht="31">
      <c r="A76" s="108" t="s">
        <v>208</v>
      </c>
      <c r="B76" s="285" t="s">
        <v>542</v>
      </c>
      <c r="C76" s="298" t="s">
        <v>545</v>
      </c>
    </row>
    <row r="77" spans="1:3">
      <c r="A77" s="108" t="s">
        <v>209</v>
      </c>
      <c r="B77" s="285" t="s">
        <v>529</v>
      </c>
      <c r="C77" s="276" t="s">
        <v>145</v>
      </c>
    </row>
    <row r="78" spans="1:3">
      <c r="A78" s="108" t="s">
        <v>210</v>
      </c>
      <c r="B78" s="285" t="s">
        <v>529</v>
      </c>
      <c r="C78" s="276" t="s">
        <v>145</v>
      </c>
    </row>
    <row r="79" spans="1:3" ht="31">
      <c r="A79" s="108" t="s">
        <v>415</v>
      </c>
      <c r="B79" s="285" t="s">
        <v>543</v>
      </c>
      <c r="C79" s="298" t="s">
        <v>548</v>
      </c>
    </row>
  </sheetData>
  <hyperlinks>
    <hyperlink ref="C78" r:id="rId1" display="joseph_rizzi1@my.vcccd.edu" xr:uid="{00000000-0004-0000-0100-000001000000}"/>
    <hyperlink ref="C77" r:id="rId2" display="mersedeh_kolyaei1@my.vccd.edu" xr:uid="{00000000-0004-0000-0100-000002000000}"/>
    <hyperlink ref="C70" r:id="rId3" display="ASMCPublicRelations@vcccd.edu" xr:uid="{2F9EC596-2DC1-4DA2-BF94-C6B40F85DF5C}"/>
    <hyperlink ref="C75" r:id="rId4" xr:uid="{00000000-0004-0000-0100-000000000000}"/>
  </hyperlinks>
  <pageMargins left="0.7" right="0.7" top="0.75" bottom="0.75" header="0.3" footer="0.3"/>
  <pageSetup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39"/>
  <sheetViews>
    <sheetView zoomScale="120" zoomScaleNormal="120" zoomScalePageLayoutView="150" workbookViewId="0">
      <selection activeCell="F12" sqref="F12"/>
    </sheetView>
  </sheetViews>
  <sheetFormatPr baseColWidth="10" defaultColWidth="8.6640625" defaultRowHeight="15"/>
  <cols>
    <col min="1" max="1" width="26.83203125" style="171" bestFit="1" customWidth="1"/>
    <col min="2" max="2" width="16.5" style="56" bestFit="1" customWidth="1"/>
    <col min="3" max="3" width="11.5" style="56" bestFit="1" customWidth="1"/>
    <col min="4" max="4" width="20.5" style="56" bestFit="1" customWidth="1"/>
    <col min="5" max="5" width="30.6640625" style="56" customWidth="1"/>
    <col min="6" max="6" width="20.33203125" style="56" bestFit="1" customWidth="1"/>
    <col min="7" max="16384" width="8.6640625" style="56"/>
  </cols>
  <sheetData>
    <row r="1" spans="1:6" ht="21">
      <c r="A1" s="333" t="s">
        <v>9</v>
      </c>
      <c r="B1" s="333"/>
      <c r="C1" s="333"/>
      <c r="D1" s="333"/>
      <c r="E1" s="333"/>
      <c r="F1" s="333"/>
    </row>
    <row r="2" spans="1:6" ht="21">
      <c r="A2" s="196" t="s">
        <v>10</v>
      </c>
      <c r="B2" s="332" t="str">
        <f>Administration!A9</f>
        <v>English and Student Life</v>
      </c>
      <c r="C2" s="332"/>
      <c r="D2" s="332"/>
      <c r="E2" s="332"/>
      <c r="F2" s="56" t="str">
        <f>Administration!B9</f>
        <v>Monica Garcia</v>
      </c>
    </row>
    <row r="3" spans="1:6" ht="16" thickBot="1"/>
    <row r="4" spans="1:6">
      <c r="A4" s="197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8.25" customHeight="1" thickBot="1">
      <c r="A5" s="198"/>
      <c r="B5" s="199"/>
      <c r="C5" s="199"/>
      <c r="D5" s="200"/>
      <c r="E5" s="201"/>
      <c r="F5" s="202"/>
    </row>
    <row r="6" spans="1:6" ht="14" customHeight="1" thickBot="1">
      <c r="A6" s="339" t="s">
        <v>0</v>
      </c>
      <c r="B6" s="326" t="s">
        <v>7</v>
      </c>
      <c r="C6" s="326" t="s">
        <v>8</v>
      </c>
      <c r="D6" s="129" t="s">
        <v>18</v>
      </c>
      <c r="E6" s="203" t="s">
        <v>27</v>
      </c>
      <c r="F6" s="204" t="s">
        <v>139</v>
      </c>
    </row>
    <row r="7" spans="1:6" ht="14" customHeight="1" thickBot="1">
      <c r="A7" s="340"/>
      <c r="B7" s="327"/>
      <c r="C7" s="330"/>
      <c r="D7" s="129"/>
      <c r="E7" s="205" t="s">
        <v>145</v>
      </c>
      <c r="F7" s="149" t="s">
        <v>145</v>
      </c>
    </row>
    <row r="8" spans="1:6" ht="14" customHeight="1" thickBot="1">
      <c r="A8" s="341" t="s">
        <v>32</v>
      </c>
      <c r="B8" s="328" t="s">
        <v>442</v>
      </c>
      <c r="C8" s="328" t="s">
        <v>464</v>
      </c>
      <c r="D8" s="104" t="s">
        <v>18</v>
      </c>
      <c r="E8" s="166" t="s">
        <v>30</v>
      </c>
      <c r="F8" s="150" t="s">
        <v>145</v>
      </c>
    </row>
    <row r="9" spans="1:6" ht="14" customHeight="1" thickBot="1">
      <c r="A9" s="342"/>
      <c r="B9" s="329"/>
      <c r="C9" s="331"/>
      <c r="D9" s="104"/>
      <c r="E9" s="166" t="s">
        <v>145</v>
      </c>
      <c r="F9" s="150" t="s">
        <v>145</v>
      </c>
    </row>
    <row r="10" spans="1:6" ht="14" customHeight="1" thickBot="1">
      <c r="A10" s="339" t="s">
        <v>40</v>
      </c>
      <c r="B10" s="326" t="s">
        <v>11</v>
      </c>
      <c r="C10" s="326" t="s">
        <v>8</v>
      </c>
      <c r="D10" s="334" t="s">
        <v>44</v>
      </c>
      <c r="E10" s="206" t="s">
        <v>107</v>
      </c>
      <c r="F10" s="149" t="s">
        <v>31</v>
      </c>
    </row>
    <row r="11" spans="1:6" ht="14" customHeight="1" thickBot="1">
      <c r="A11" s="343"/>
      <c r="B11" s="330"/>
      <c r="C11" s="330"/>
      <c r="D11" s="335"/>
      <c r="E11" s="205" t="s">
        <v>145</v>
      </c>
      <c r="F11" s="149" t="s">
        <v>145</v>
      </c>
    </row>
    <row r="12" spans="1:6" ht="14" customHeight="1" thickBot="1">
      <c r="A12" s="341" t="s">
        <v>70</v>
      </c>
      <c r="B12" s="349" t="s">
        <v>12</v>
      </c>
      <c r="C12" s="349" t="s">
        <v>13</v>
      </c>
      <c r="D12" s="346" t="s">
        <v>94</v>
      </c>
      <c r="E12" s="282" t="s">
        <v>451</v>
      </c>
      <c r="F12" s="259" t="s">
        <v>479</v>
      </c>
    </row>
    <row r="13" spans="1:6" ht="14" customHeight="1" thickBot="1">
      <c r="A13" s="342"/>
      <c r="B13" s="350"/>
      <c r="C13" s="350"/>
      <c r="D13" s="347"/>
      <c r="E13" s="282" t="s">
        <v>145</v>
      </c>
      <c r="F13" s="259" t="s">
        <v>145</v>
      </c>
    </row>
    <row r="14" spans="1:6" ht="14" customHeight="1" thickBot="1">
      <c r="A14" s="342"/>
      <c r="B14" s="350"/>
      <c r="C14" s="351"/>
      <c r="D14" s="348"/>
      <c r="E14" s="282" t="s">
        <v>145</v>
      </c>
      <c r="F14" s="259" t="s">
        <v>145</v>
      </c>
    </row>
    <row r="15" spans="1:6" ht="14" customHeight="1" thickBot="1">
      <c r="A15" s="344" t="s">
        <v>3</v>
      </c>
      <c r="B15" s="319" t="s">
        <v>14</v>
      </c>
      <c r="C15" s="324" t="s">
        <v>464</v>
      </c>
      <c r="D15" s="207" t="s">
        <v>18</v>
      </c>
      <c r="E15" s="283" t="s">
        <v>451</v>
      </c>
      <c r="F15" s="261" t="s">
        <v>479</v>
      </c>
    </row>
    <row r="16" spans="1:6" ht="14" customHeight="1" thickBot="1">
      <c r="A16" s="345"/>
      <c r="B16" s="320"/>
      <c r="C16" s="325"/>
      <c r="D16" s="207"/>
      <c r="E16" s="205" t="s">
        <v>145</v>
      </c>
      <c r="F16" s="149" t="s">
        <v>476</v>
      </c>
    </row>
    <row r="17" spans="1:6" ht="14" customHeight="1" thickBot="1">
      <c r="A17" s="336" t="s">
        <v>2</v>
      </c>
      <c r="B17" s="316" t="s">
        <v>14</v>
      </c>
      <c r="C17" s="317" t="s">
        <v>8</v>
      </c>
      <c r="D17" s="122" t="s">
        <v>18</v>
      </c>
      <c r="E17" s="208" t="s">
        <v>27</v>
      </c>
      <c r="F17" s="150" t="s">
        <v>145</v>
      </c>
    </row>
    <row r="18" spans="1:6" ht="14" customHeight="1" thickBot="1">
      <c r="A18" s="336"/>
      <c r="B18" s="316"/>
      <c r="C18" s="318"/>
      <c r="D18" s="104"/>
      <c r="E18" s="166"/>
      <c r="F18" s="150" t="s">
        <v>145</v>
      </c>
    </row>
    <row r="19" spans="1:6" ht="16" thickBot="1">
      <c r="A19" s="337" t="s">
        <v>42</v>
      </c>
      <c r="B19" s="319" t="s">
        <v>466</v>
      </c>
      <c r="C19" s="321" t="s">
        <v>16</v>
      </c>
      <c r="D19" s="129" t="s">
        <v>18</v>
      </c>
      <c r="E19" s="206" t="s">
        <v>109</v>
      </c>
      <c r="F19" s="149" t="s">
        <v>27</v>
      </c>
    </row>
    <row r="20" spans="1:6" ht="16" thickBot="1">
      <c r="A20" s="338"/>
      <c r="B20" s="320"/>
      <c r="C20" s="321"/>
      <c r="D20" s="129"/>
      <c r="E20" s="205" t="s">
        <v>145</v>
      </c>
      <c r="F20" s="149" t="s">
        <v>145</v>
      </c>
    </row>
    <row r="21" spans="1:6" ht="16" thickBot="1">
      <c r="A21" s="336" t="s">
        <v>443</v>
      </c>
      <c r="B21" s="316" t="s">
        <v>64</v>
      </c>
      <c r="C21" s="316" t="s">
        <v>16</v>
      </c>
      <c r="D21" s="322" t="s">
        <v>44</v>
      </c>
      <c r="E21" s="166" t="s">
        <v>31</v>
      </c>
      <c r="F21" s="150" t="s">
        <v>145</v>
      </c>
    </row>
    <row r="22" spans="1:6" ht="16" thickBot="1">
      <c r="A22" s="336"/>
      <c r="B22" s="316"/>
      <c r="C22" s="316"/>
      <c r="D22" s="323"/>
      <c r="E22" s="208" t="s">
        <v>107</v>
      </c>
      <c r="F22" s="150" t="s">
        <v>145</v>
      </c>
    </row>
    <row r="23" spans="1:6" ht="16" thickBot="1">
      <c r="A23" s="308" t="s">
        <v>43</v>
      </c>
      <c r="B23" s="310" t="s">
        <v>64</v>
      </c>
      <c r="C23" s="312" t="s">
        <v>8</v>
      </c>
      <c r="D23" s="314" t="s">
        <v>44</v>
      </c>
      <c r="E23" s="206" t="s">
        <v>446</v>
      </c>
      <c r="F23" s="149" t="s">
        <v>145</v>
      </c>
    </row>
    <row r="24" spans="1:6" ht="16" thickBot="1">
      <c r="A24" s="309"/>
      <c r="B24" s="311"/>
      <c r="C24" s="313"/>
      <c r="D24" s="315"/>
      <c r="E24" s="175" t="s">
        <v>145</v>
      </c>
      <c r="F24" s="156" t="s">
        <v>145</v>
      </c>
    </row>
    <row r="26" spans="1:6">
      <c r="A26" s="209" t="s">
        <v>504</v>
      </c>
      <c r="E26" s="159"/>
      <c r="F26" s="159"/>
    </row>
    <row r="27" spans="1:6" ht="32">
      <c r="A27" s="281" t="s">
        <v>536</v>
      </c>
      <c r="B27" s="164" t="s">
        <v>12</v>
      </c>
      <c r="C27" s="164" t="s">
        <v>72</v>
      </c>
      <c r="D27" s="160"/>
      <c r="E27" s="210"/>
      <c r="F27" s="160"/>
    </row>
    <row r="28" spans="1:6">
      <c r="A28" s="210" t="s">
        <v>73</v>
      </c>
      <c r="B28" s="164" t="s">
        <v>65</v>
      </c>
      <c r="C28" s="164" t="s">
        <v>74</v>
      </c>
      <c r="D28" s="160"/>
      <c r="E28" s="160"/>
      <c r="F28" s="160"/>
    </row>
    <row r="29" spans="1:6">
      <c r="A29" s="210" t="s">
        <v>75</v>
      </c>
      <c r="B29" s="164" t="s">
        <v>12</v>
      </c>
      <c r="C29" s="164" t="s">
        <v>76</v>
      </c>
      <c r="D29" s="160"/>
      <c r="E29" s="160"/>
      <c r="F29" s="160"/>
    </row>
    <row r="30" spans="1:6" ht="16">
      <c r="A30" s="211" t="s">
        <v>98</v>
      </c>
      <c r="B30" s="165" t="s">
        <v>99</v>
      </c>
      <c r="C30" s="165" t="s">
        <v>495</v>
      </c>
      <c r="D30" s="160"/>
      <c r="E30" s="160"/>
      <c r="F30" s="160"/>
    </row>
    <row r="31" spans="1:6">
      <c r="A31" s="210" t="s">
        <v>80</v>
      </c>
      <c r="B31" s="164" t="s">
        <v>64</v>
      </c>
      <c r="C31" s="164" t="s">
        <v>8</v>
      </c>
      <c r="D31" s="160"/>
      <c r="E31" s="160"/>
      <c r="F31" s="169"/>
    </row>
    <row r="32" spans="1:6">
      <c r="A32" s="210" t="s">
        <v>77</v>
      </c>
      <c r="B32" s="164" t="s">
        <v>78</v>
      </c>
      <c r="C32" s="164" t="s">
        <v>79</v>
      </c>
      <c r="D32" s="160"/>
      <c r="E32" s="160"/>
      <c r="F32" s="169"/>
    </row>
    <row r="33" spans="1:6">
      <c r="A33" s="210" t="s">
        <v>485</v>
      </c>
      <c r="B33" s="164" t="s">
        <v>84</v>
      </c>
      <c r="C33" s="164" t="s">
        <v>84</v>
      </c>
      <c r="D33" s="160"/>
      <c r="E33" s="164"/>
      <c r="F33" s="169"/>
    </row>
    <row r="34" spans="1:6" ht="14" customHeight="1">
      <c r="A34" s="212"/>
      <c r="B34" s="213"/>
      <c r="C34" s="213"/>
    </row>
    <row r="35" spans="1:6">
      <c r="A35" s="214" t="s">
        <v>106</v>
      </c>
      <c r="B35" s="54"/>
      <c r="C35" s="54"/>
      <c r="F35" s="215"/>
    </row>
    <row r="36" spans="1:6">
      <c r="A36" s="210" t="s">
        <v>38</v>
      </c>
      <c r="B36" s="164" t="s">
        <v>81</v>
      </c>
      <c r="C36" s="164" t="s">
        <v>82</v>
      </c>
      <c r="D36" s="160"/>
      <c r="E36" s="164"/>
      <c r="F36" s="169"/>
    </row>
    <row r="37" spans="1:6">
      <c r="A37" s="210" t="s">
        <v>83</v>
      </c>
      <c r="B37" s="164" t="s">
        <v>84</v>
      </c>
      <c r="C37" s="164" t="s">
        <v>84</v>
      </c>
      <c r="D37" s="160"/>
      <c r="E37" s="164"/>
      <c r="F37" s="160"/>
    </row>
    <row r="38" spans="1:6" ht="16">
      <c r="A38" s="211" t="s">
        <v>248</v>
      </c>
      <c r="B38" s="165" t="s">
        <v>97</v>
      </c>
      <c r="C38" s="165" t="s">
        <v>96</v>
      </c>
      <c r="D38" s="160"/>
      <c r="E38" s="164"/>
      <c r="F38" s="160"/>
    </row>
    <row r="39" spans="1:6">
      <c r="A39" s="231" t="s">
        <v>505</v>
      </c>
    </row>
  </sheetData>
  <mergeCells count="33">
    <mergeCell ref="B2:E2"/>
    <mergeCell ref="A1:F1"/>
    <mergeCell ref="D10:D11"/>
    <mergeCell ref="A21:A22"/>
    <mergeCell ref="B21:B22"/>
    <mergeCell ref="C21:C22"/>
    <mergeCell ref="A17:A18"/>
    <mergeCell ref="A19:A20"/>
    <mergeCell ref="A6:A7"/>
    <mergeCell ref="A8:A9"/>
    <mergeCell ref="A10:A11"/>
    <mergeCell ref="A12:A14"/>
    <mergeCell ref="A15:A16"/>
    <mergeCell ref="D12:D14"/>
    <mergeCell ref="B12:B14"/>
    <mergeCell ref="C12:C14"/>
    <mergeCell ref="B15:B16"/>
    <mergeCell ref="C15:C16"/>
    <mergeCell ref="B6:B7"/>
    <mergeCell ref="B8:B9"/>
    <mergeCell ref="C6:C7"/>
    <mergeCell ref="C8:C9"/>
    <mergeCell ref="B10:B11"/>
    <mergeCell ref="C10:C11"/>
    <mergeCell ref="A23:A24"/>
    <mergeCell ref="B23:B24"/>
    <mergeCell ref="C23:C24"/>
    <mergeCell ref="D23:D24"/>
    <mergeCell ref="B17:B18"/>
    <mergeCell ref="C17:C18"/>
    <mergeCell ref="B19:B20"/>
    <mergeCell ref="C19:C20"/>
    <mergeCell ref="D21:D22"/>
  </mergeCells>
  <printOptions horizontalCentered="1" verticalCentered="1" gridLines="1"/>
  <pageMargins left="0.25" right="0.25" top="0.75" bottom="0.75" header="0.3" footer="0.3"/>
  <pageSetup scale="9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74"/>
  <sheetViews>
    <sheetView topLeftCell="A2" zoomScaleNormal="120" zoomScalePageLayoutView="150" workbookViewId="0">
      <selection activeCell="F36" sqref="F36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8.5" style="56" bestFit="1" customWidth="1"/>
    <col min="5" max="5" width="31" style="56" bestFit="1" customWidth="1"/>
    <col min="6" max="6" width="24.6640625" style="56" bestFit="1" customWidth="1"/>
    <col min="7" max="16384" width="8.6640625" style="56"/>
  </cols>
  <sheetData>
    <row r="1" spans="1:6" ht="21">
      <c r="A1" s="333" t="s">
        <v>9</v>
      </c>
      <c r="B1" s="333"/>
      <c r="C1" s="333"/>
      <c r="D1" s="333"/>
      <c r="E1" s="333"/>
      <c r="F1" s="333"/>
    </row>
    <row r="2" spans="1:6" ht="21">
      <c r="A2" s="196" t="s">
        <v>10</v>
      </c>
      <c r="B2" s="332" t="str">
        <f>Administration!A10</f>
        <v>ACCESS, Kinesiology, Athletics, Math, DE and Teaching and Learning</v>
      </c>
      <c r="C2" s="332"/>
      <c r="D2" s="332"/>
      <c r="E2" s="332"/>
      <c r="F2" s="56" t="str">
        <f>Administration!B10</f>
        <v>Matt Calfin</v>
      </c>
    </row>
    <row r="3" spans="1:6" ht="16" thickBot="1"/>
    <row r="4" spans="1:6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3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69" t="s">
        <v>0</v>
      </c>
      <c r="B6" s="327" t="s">
        <v>7</v>
      </c>
      <c r="C6" s="326" t="s">
        <v>8</v>
      </c>
      <c r="D6" s="129" t="s">
        <v>354</v>
      </c>
      <c r="E6" s="268" t="s">
        <v>507</v>
      </c>
      <c r="F6" s="167" t="s">
        <v>370</v>
      </c>
    </row>
    <row r="7" spans="1:6" ht="14" customHeight="1" thickBot="1">
      <c r="A7" s="369"/>
      <c r="B7" s="327"/>
      <c r="C7" s="327"/>
      <c r="D7" s="129" t="s">
        <v>356</v>
      </c>
      <c r="E7" s="154" t="s">
        <v>369</v>
      </c>
      <c r="F7" s="167" t="s">
        <v>145</v>
      </c>
    </row>
    <row r="8" spans="1:6" ht="14" customHeight="1" thickBot="1">
      <c r="A8" s="369"/>
      <c r="B8" s="327"/>
      <c r="C8" s="327"/>
      <c r="D8" s="129" t="s">
        <v>355</v>
      </c>
      <c r="E8" s="154" t="s">
        <v>345</v>
      </c>
      <c r="F8" s="167" t="s">
        <v>237</v>
      </c>
    </row>
    <row r="9" spans="1:6" ht="14" customHeight="1" thickBot="1">
      <c r="A9" s="369"/>
      <c r="B9" s="327"/>
      <c r="C9" s="327"/>
      <c r="D9" s="129" t="s">
        <v>19</v>
      </c>
      <c r="E9" s="251" t="s">
        <v>90</v>
      </c>
      <c r="F9" s="149" t="s">
        <v>145</v>
      </c>
    </row>
    <row r="10" spans="1:6" ht="14" customHeight="1" thickBot="1">
      <c r="A10" s="366"/>
      <c r="B10" s="330"/>
      <c r="C10" s="330"/>
      <c r="D10" s="129" t="s">
        <v>24</v>
      </c>
      <c r="E10" s="251" t="s">
        <v>486</v>
      </c>
      <c r="F10" s="261" t="s">
        <v>360</v>
      </c>
    </row>
    <row r="11" spans="1:6" ht="14" customHeight="1" thickBot="1">
      <c r="A11" s="370" t="s">
        <v>32</v>
      </c>
      <c r="B11" s="329" t="s">
        <v>442</v>
      </c>
      <c r="C11" s="328" t="s">
        <v>464</v>
      </c>
      <c r="D11" s="168" t="s">
        <v>357</v>
      </c>
      <c r="E11" s="258" t="s">
        <v>369</v>
      </c>
      <c r="F11" s="150" t="s">
        <v>145</v>
      </c>
    </row>
    <row r="12" spans="1:6" ht="14" customHeight="1" thickBot="1">
      <c r="A12" s="370"/>
      <c r="B12" s="329"/>
      <c r="C12" s="329"/>
      <c r="D12" s="168" t="s">
        <v>355</v>
      </c>
      <c r="E12" s="151" t="s">
        <v>237</v>
      </c>
      <c r="F12" s="150" t="s">
        <v>345</v>
      </c>
    </row>
    <row r="13" spans="1:6" ht="14" customHeight="1" thickBot="1">
      <c r="A13" s="370"/>
      <c r="B13" s="329"/>
      <c r="C13" s="329"/>
      <c r="D13" s="168" t="s">
        <v>19</v>
      </c>
      <c r="E13" s="259" t="s">
        <v>90</v>
      </c>
      <c r="F13" s="150" t="s">
        <v>145</v>
      </c>
    </row>
    <row r="14" spans="1:6" ht="14" customHeight="1" thickBot="1">
      <c r="A14" s="371"/>
      <c r="B14" s="331"/>
      <c r="C14" s="331"/>
      <c r="D14" s="168" t="s">
        <v>24</v>
      </c>
      <c r="E14" s="155" t="s">
        <v>441</v>
      </c>
      <c r="F14" s="150" t="s">
        <v>145</v>
      </c>
    </row>
    <row r="15" spans="1:6" ht="14" customHeight="1" thickBot="1">
      <c r="A15" s="365" t="s">
        <v>40</v>
      </c>
      <c r="B15" s="326" t="s">
        <v>11</v>
      </c>
      <c r="C15" s="326" t="s">
        <v>8</v>
      </c>
      <c r="D15" s="367" t="s">
        <v>44</v>
      </c>
      <c r="E15" s="260" t="s">
        <v>516</v>
      </c>
      <c r="F15" s="149" t="s">
        <v>145</v>
      </c>
    </row>
    <row r="16" spans="1:6" ht="14" customHeight="1" thickBot="1">
      <c r="A16" s="366"/>
      <c r="B16" s="330"/>
      <c r="C16" s="330"/>
      <c r="D16" s="368"/>
      <c r="E16" s="135" t="s">
        <v>499</v>
      </c>
      <c r="F16" s="149" t="s">
        <v>158</v>
      </c>
    </row>
    <row r="17" spans="1:6" ht="14" customHeight="1" thickBot="1">
      <c r="A17" s="383" t="s">
        <v>70</v>
      </c>
      <c r="B17" s="349" t="s">
        <v>12</v>
      </c>
      <c r="C17" s="349" t="s">
        <v>13</v>
      </c>
      <c r="D17" s="380" t="s">
        <v>94</v>
      </c>
      <c r="E17" s="151" t="s">
        <v>238</v>
      </c>
      <c r="F17" s="150" t="s">
        <v>158</v>
      </c>
    </row>
    <row r="18" spans="1:6" ht="14" customHeight="1" thickBot="1">
      <c r="A18" s="370"/>
      <c r="B18" s="350"/>
      <c r="C18" s="350"/>
      <c r="D18" s="381"/>
      <c r="E18" s="258" t="s">
        <v>507</v>
      </c>
      <c r="F18" s="150" t="s">
        <v>445</v>
      </c>
    </row>
    <row r="19" spans="1:6" ht="14" customHeight="1" thickBot="1">
      <c r="A19" s="371"/>
      <c r="B19" s="351"/>
      <c r="C19" s="351"/>
      <c r="D19" s="382"/>
      <c r="E19" s="151" t="s">
        <v>407</v>
      </c>
      <c r="F19" s="256" t="s">
        <v>237</v>
      </c>
    </row>
    <row r="20" spans="1:6" ht="14" customHeight="1" thickBot="1">
      <c r="A20" s="308" t="s">
        <v>3</v>
      </c>
      <c r="B20" s="385" t="s">
        <v>14</v>
      </c>
      <c r="C20" s="326" t="s">
        <v>464</v>
      </c>
      <c r="D20" s="129" t="s">
        <v>357</v>
      </c>
      <c r="E20" s="260" t="s">
        <v>507</v>
      </c>
      <c r="F20" s="149" t="s">
        <v>145</v>
      </c>
    </row>
    <row r="21" spans="1:6" ht="14" customHeight="1" thickBot="1">
      <c r="A21" s="308"/>
      <c r="B21" s="386"/>
      <c r="C21" s="327"/>
      <c r="D21" s="129" t="s">
        <v>355</v>
      </c>
      <c r="E21" s="135" t="s">
        <v>237</v>
      </c>
      <c r="F21" s="149" t="s">
        <v>498</v>
      </c>
    </row>
    <row r="22" spans="1:6" ht="14" customHeight="1" thickBot="1">
      <c r="A22" s="308"/>
      <c r="B22" s="386" t="s">
        <v>14</v>
      </c>
      <c r="C22" s="327"/>
      <c r="D22" s="129" t="s">
        <v>19</v>
      </c>
      <c r="E22" s="218" t="s">
        <v>90</v>
      </c>
      <c r="F22" s="149" t="s">
        <v>145</v>
      </c>
    </row>
    <row r="23" spans="1:6" ht="14" customHeight="1" thickBot="1">
      <c r="A23" s="384"/>
      <c r="B23" s="387"/>
      <c r="C23" s="330"/>
      <c r="D23" s="129" t="s">
        <v>24</v>
      </c>
      <c r="E23" s="135" t="s">
        <v>92</v>
      </c>
      <c r="F23" s="149" t="s">
        <v>145</v>
      </c>
    </row>
    <row r="24" spans="1:6" ht="14" customHeight="1" thickBot="1">
      <c r="A24" s="376" t="s">
        <v>2</v>
      </c>
      <c r="B24" s="317" t="s">
        <v>14</v>
      </c>
      <c r="C24" s="349" t="s">
        <v>8</v>
      </c>
      <c r="D24" s="168" t="s">
        <v>357</v>
      </c>
      <c r="E24" s="258" t="s">
        <v>369</v>
      </c>
      <c r="F24" s="150" t="s">
        <v>145</v>
      </c>
    </row>
    <row r="25" spans="1:6" ht="14" customHeight="1" thickBot="1">
      <c r="A25" s="377"/>
      <c r="B25" s="318"/>
      <c r="C25" s="350"/>
      <c r="D25" s="168" t="s">
        <v>355</v>
      </c>
      <c r="E25" s="151" t="s">
        <v>237</v>
      </c>
      <c r="F25" s="150" t="s">
        <v>145</v>
      </c>
    </row>
    <row r="26" spans="1:6" ht="14" customHeight="1" thickBot="1">
      <c r="A26" s="377"/>
      <c r="B26" s="318" t="s">
        <v>14</v>
      </c>
      <c r="C26" s="350"/>
      <c r="D26" s="168" t="s">
        <v>19</v>
      </c>
      <c r="E26" s="151" t="s">
        <v>90</v>
      </c>
      <c r="F26" s="150" t="s">
        <v>145</v>
      </c>
    </row>
    <row r="27" spans="1:6" ht="14" customHeight="1" thickBot="1">
      <c r="A27" s="377"/>
      <c r="B27" s="318"/>
      <c r="C27" s="350"/>
      <c r="D27" s="180" t="s">
        <v>24</v>
      </c>
      <c r="E27" s="151" t="s">
        <v>92</v>
      </c>
      <c r="F27" s="150" t="s">
        <v>145</v>
      </c>
    </row>
    <row r="28" spans="1:6" ht="14" customHeight="1" thickBot="1">
      <c r="A28" s="378" t="s">
        <v>42</v>
      </c>
      <c r="B28" s="372" t="s">
        <v>466</v>
      </c>
      <c r="C28" s="374" t="s">
        <v>16</v>
      </c>
      <c r="D28" s="181" t="s">
        <v>357</v>
      </c>
      <c r="E28" s="135" t="s">
        <v>372</v>
      </c>
      <c r="F28" s="149" t="s">
        <v>145</v>
      </c>
    </row>
    <row r="29" spans="1:6" ht="14" customHeight="1" thickBot="1">
      <c r="A29" s="308"/>
      <c r="B29" s="355"/>
      <c r="C29" s="327"/>
      <c r="D29" s="182" t="s">
        <v>355</v>
      </c>
      <c r="E29" s="135" t="s">
        <v>233</v>
      </c>
      <c r="F29" s="149" t="s">
        <v>358</v>
      </c>
    </row>
    <row r="30" spans="1:6" ht="14" customHeight="1" thickBot="1">
      <c r="A30" s="308"/>
      <c r="B30" s="355" t="s">
        <v>65</v>
      </c>
      <c r="C30" s="327"/>
      <c r="D30" s="182" t="s">
        <v>19</v>
      </c>
      <c r="E30" s="135" t="s">
        <v>501</v>
      </c>
      <c r="F30" s="149" t="s">
        <v>145</v>
      </c>
    </row>
    <row r="31" spans="1:6" ht="14" customHeight="1" thickBot="1">
      <c r="A31" s="379"/>
      <c r="B31" s="373"/>
      <c r="C31" s="375"/>
      <c r="D31" s="183" t="s">
        <v>24</v>
      </c>
      <c r="E31" s="135" t="s">
        <v>359</v>
      </c>
      <c r="F31" s="149" t="s">
        <v>145</v>
      </c>
    </row>
    <row r="32" spans="1:6" ht="14" customHeight="1" thickBot="1">
      <c r="A32" s="359" t="s">
        <v>443</v>
      </c>
      <c r="B32" s="361" t="s">
        <v>64</v>
      </c>
      <c r="C32" s="363" t="s">
        <v>16</v>
      </c>
      <c r="D32" s="357" t="s">
        <v>44</v>
      </c>
      <c r="E32" s="151" t="s">
        <v>360</v>
      </c>
      <c r="F32" s="150" t="s">
        <v>238</v>
      </c>
    </row>
    <row r="33" spans="1:6" ht="33" thickBot="1">
      <c r="A33" s="360"/>
      <c r="B33" s="362"/>
      <c r="C33" s="364"/>
      <c r="D33" s="358"/>
      <c r="E33" s="151" t="s">
        <v>471</v>
      </c>
      <c r="F33" s="257" t="s">
        <v>500</v>
      </c>
    </row>
    <row r="34" spans="1:6" ht="16" thickBot="1">
      <c r="A34" s="308" t="s">
        <v>43</v>
      </c>
      <c r="B34" s="355" t="s">
        <v>64</v>
      </c>
      <c r="C34" s="327" t="s">
        <v>8</v>
      </c>
      <c r="D34" s="352" t="s">
        <v>44</v>
      </c>
      <c r="E34" s="260" t="s">
        <v>515</v>
      </c>
      <c r="F34" s="307" t="s">
        <v>558</v>
      </c>
    </row>
    <row r="35" spans="1:6" ht="16" thickBot="1">
      <c r="A35" s="309"/>
      <c r="B35" s="356"/>
      <c r="C35" s="354"/>
      <c r="D35" s="353"/>
      <c r="E35" s="269" t="s">
        <v>501</v>
      </c>
      <c r="F35" s="156" t="s">
        <v>481</v>
      </c>
    </row>
    <row r="36" spans="1:6">
      <c r="A36" s="247"/>
    </row>
    <row r="37" spans="1:6">
      <c r="A37" s="247"/>
    </row>
    <row r="38" spans="1:6">
      <c r="A38" s="209" t="s">
        <v>504</v>
      </c>
      <c r="E38" s="159"/>
      <c r="F38" s="159"/>
    </row>
    <row r="39" spans="1:6" ht="32">
      <c r="A39" s="280" t="s">
        <v>536</v>
      </c>
      <c r="B39" s="164" t="s">
        <v>12</v>
      </c>
      <c r="C39" s="164" t="s">
        <v>72</v>
      </c>
      <c r="D39" s="160"/>
      <c r="E39" s="169"/>
      <c r="F39" s="160"/>
    </row>
    <row r="40" spans="1:6">
      <c r="A40" s="210" t="s">
        <v>73</v>
      </c>
      <c r="B40" s="164" t="s">
        <v>65</v>
      </c>
      <c r="C40" s="164" t="s">
        <v>74</v>
      </c>
      <c r="D40" s="160"/>
      <c r="E40" s="160"/>
      <c r="F40" s="160"/>
    </row>
    <row r="41" spans="1:6">
      <c r="A41" s="210" t="s">
        <v>75</v>
      </c>
      <c r="B41" s="164" t="s">
        <v>12</v>
      </c>
      <c r="C41" s="164" t="s">
        <v>76</v>
      </c>
      <c r="D41" s="160"/>
      <c r="E41" s="169"/>
      <c r="F41" s="160"/>
    </row>
    <row r="42" spans="1:6" ht="16">
      <c r="A42" s="211" t="s">
        <v>98</v>
      </c>
      <c r="B42" s="165" t="s">
        <v>99</v>
      </c>
      <c r="C42" s="165" t="s">
        <v>495</v>
      </c>
      <c r="D42" s="160"/>
      <c r="E42" s="160"/>
      <c r="F42" s="160"/>
    </row>
    <row r="43" spans="1:6">
      <c r="A43" s="210" t="s">
        <v>80</v>
      </c>
      <c r="B43" s="164" t="s">
        <v>64</v>
      </c>
      <c r="C43" s="164" t="s">
        <v>8</v>
      </c>
      <c r="D43" s="160"/>
      <c r="E43" s="164"/>
      <c r="F43" s="169"/>
    </row>
    <row r="44" spans="1:6">
      <c r="A44" s="210" t="s">
        <v>77</v>
      </c>
      <c r="B44" s="164" t="s">
        <v>78</v>
      </c>
      <c r="C44" s="164" t="s">
        <v>79</v>
      </c>
      <c r="D44" s="160"/>
      <c r="E44" s="169"/>
      <c r="F44" s="169"/>
    </row>
    <row r="45" spans="1:6">
      <c r="A45" s="210" t="s">
        <v>485</v>
      </c>
      <c r="B45" s="164" t="s">
        <v>84</v>
      </c>
      <c r="C45" s="164" t="s">
        <v>84</v>
      </c>
      <c r="D45" s="160"/>
      <c r="E45" s="164"/>
      <c r="F45" s="169"/>
    </row>
    <row r="46" spans="1:6" ht="14" customHeight="1">
      <c r="A46" s="212"/>
      <c r="B46" s="213"/>
      <c r="C46" s="213"/>
    </row>
    <row r="47" spans="1:6">
      <c r="A47" s="214" t="s">
        <v>106</v>
      </c>
      <c r="B47" s="54"/>
      <c r="C47" s="54"/>
      <c r="F47" s="215"/>
    </row>
    <row r="48" spans="1:6">
      <c r="A48" s="210" t="s">
        <v>38</v>
      </c>
      <c r="B48" s="164" t="s">
        <v>81</v>
      </c>
      <c r="C48" s="164" t="s">
        <v>82</v>
      </c>
      <c r="D48" s="160"/>
      <c r="E48" s="164"/>
      <c r="F48" s="169"/>
    </row>
    <row r="49" spans="1:6">
      <c r="A49" s="210" t="s">
        <v>83</v>
      </c>
      <c r="B49" s="164" t="s">
        <v>84</v>
      </c>
      <c r="C49" s="164" t="s">
        <v>84</v>
      </c>
      <c r="D49" s="160"/>
      <c r="E49" s="164"/>
      <c r="F49" s="160"/>
    </row>
    <row r="50" spans="1:6" ht="16">
      <c r="A50" s="211" t="s">
        <v>248</v>
      </c>
      <c r="B50" s="165" t="s">
        <v>97</v>
      </c>
      <c r="C50" s="165" t="s">
        <v>96</v>
      </c>
      <c r="D50" s="160"/>
      <c r="E50" s="164"/>
      <c r="F50" s="160"/>
    </row>
    <row r="51" spans="1:6">
      <c r="A51" s="231" t="s">
        <v>505</v>
      </c>
    </row>
    <row r="52" spans="1:6">
      <c r="A52" s="219"/>
      <c r="B52" s="220"/>
      <c r="C52" s="220"/>
      <c r="D52" s="220"/>
      <c r="E52" s="220"/>
    </row>
    <row r="53" spans="1:6">
      <c r="A53" s="65"/>
      <c r="B53" s="221"/>
      <c r="C53" s="221"/>
      <c r="D53" s="221"/>
      <c r="E53" s="221"/>
    </row>
    <row r="54" spans="1:6">
      <c r="A54" s="222"/>
      <c r="B54" s="222"/>
      <c r="C54" s="222"/>
      <c r="D54" s="223"/>
      <c r="E54" s="221"/>
    </row>
    <row r="55" spans="1:6">
      <c r="A55" s="222"/>
      <c r="B55" s="222"/>
      <c r="C55" s="222"/>
      <c r="D55" s="223"/>
      <c r="E55" s="221"/>
    </row>
    <row r="56" spans="1:6">
      <c r="A56" s="222"/>
      <c r="B56" s="222"/>
      <c r="C56" s="222"/>
      <c r="D56" s="223"/>
      <c r="E56" s="221"/>
    </row>
    <row r="57" spans="1:6">
      <c r="A57" s="222"/>
      <c r="B57" s="222"/>
      <c r="C57" s="222"/>
      <c r="D57" s="223"/>
      <c r="E57" s="221"/>
    </row>
    <row r="58" spans="1:6">
      <c r="A58" s="222"/>
      <c r="B58" s="222"/>
      <c r="C58" s="222"/>
      <c r="D58" s="223"/>
      <c r="E58" s="221"/>
    </row>
    <row r="59" spans="1:6">
      <c r="A59" s="222"/>
      <c r="B59" s="222"/>
      <c r="C59" s="222"/>
      <c r="D59" s="223"/>
      <c r="E59" s="221"/>
    </row>
    <row r="60" spans="1:6">
      <c r="A60" s="222"/>
      <c r="B60" s="222"/>
      <c r="C60" s="222"/>
      <c r="D60" s="223"/>
      <c r="E60" s="221"/>
    </row>
    <row r="61" spans="1:6">
      <c r="A61" s="222"/>
      <c r="B61" s="222"/>
      <c r="C61" s="222"/>
      <c r="D61" s="223"/>
      <c r="E61" s="221"/>
    </row>
    <row r="62" spans="1:6">
      <c r="A62" s="222"/>
      <c r="B62" s="222"/>
      <c r="C62" s="222"/>
      <c r="D62" s="221"/>
      <c r="E62" s="221"/>
    </row>
    <row r="63" spans="1:6">
      <c r="A63" s="222"/>
      <c r="B63" s="222"/>
      <c r="C63" s="222"/>
      <c r="D63" s="223"/>
      <c r="E63" s="221"/>
    </row>
    <row r="64" spans="1:6">
      <c r="A64" s="222"/>
      <c r="B64" s="222"/>
      <c r="C64" s="222"/>
      <c r="D64" s="223"/>
      <c r="E64" s="221"/>
    </row>
    <row r="65" spans="1:5">
      <c r="A65" s="222"/>
      <c r="B65" s="222"/>
      <c r="C65" s="222"/>
      <c r="D65" s="223"/>
      <c r="E65" s="221"/>
    </row>
    <row r="66" spans="1:5">
      <c r="A66" s="222"/>
      <c r="B66" s="222"/>
      <c r="C66" s="222"/>
      <c r="D66" s="223"/>
      <c r="E66" s="221"/>
    </row>
    <row r="67" spans="1:5">
      <c r="A67" s="222"/>
      <c r="B67" s="222"/>
      <c r="C67" s="222"/>
      <c r="D67" s="223"/>
      <c r="E67" s="221"/>
    </row>
    <row r="68" spans="1:5">
      <c r="A68" s="222"/>
      <c r="B68" s="222"/>
      <c r="C68" s="222"/>
      <c r="D68" s="223"/>
      <c r="E68" s="221"/>
    </row>
    <row r="69" spans="1:5">
      <c r="A69" s="222"/>
      <c r="B69" s="222"/>
      <c r="C69" s="222"/>
      <c r="D69" s="223"/>
      <c r="E69" s="224"/>
    </row>
    <row r="70" spans="1:5">
      <c r="A70" s="222"/>
      <c r="B70" s="222"/>
      <c r="C70" s="222"/>
      <c r="D70" s="223"/>
      <c r="E70" s="221"/>
    </row>
    <row r="71" spans="1:5">
      <c r="A71" s="65"/>
      <c r="B71" s="221"/>
      <c r="C71" s="221"/>
      <c r="D71" s="223"/>
      <c r="E71" s="221"/>
    </row>
    <row r="72" spans="1:5">
      <c r="A72" s="65"/>
      <c r="B72" s="221"/>
      <c r="C72" s="221"/>
      <c r="D72" s="223"/>
      <c r="E72" s="221"/>
    </row>
    <row r="73" spans="1:5">
      <c r="A73" s="222"/>
      <c r="B73" s="222"/>
      <c r="C73" s="222"/>
      <c r="D73" s="225"/>
      <c r="E73" s="224"/>
    </row>
    <row r="74" spans="1:5">
      <c r="A74" s="222"/>
      <c r="B74" s="222"/>
      <c r="C74" s="222"/>
      <c r="D74" s="225"/>
      <c r="E74" s="224"/>
    </row>
  </sheetData>
  <mergeCells count="33">
    <mergeCell ref="D17:D19"/>
    <mergeCell ref="A17:A19"/>
    <mergeCell ref="B17:B19"/>
    <mergeCell ref="C17:C19"/>
    <mergeCell ref="A20:A23"/>
    <mergeCell ref="B20:B23"/>
    <mergeCell ref="C20:C23"/>
    <mergeCell ref="C6:C10"/>
    <mergeCell ref="C11:C14"/>
    <mergeCell ref="A11:A14"/>
    <mergeCell ref="B11:B14"/>
    <mergeCell ref="B28:B31"/>
    <mergeCell ref="C28:C31"/>
    <mergeCell ref="A24:A27"/>
    <mergeCell ref="B24:B27"/>
    <mergeCell ref="C24:C27"/>
    <mergeCell ref="A28:A31"/>
    <mergeCell ref="B2:E2"/>
    <mergeCell ref="A1:F1"/>
    <mergeCell ref="D34:D35"/>
    <mergeCell ref="C34:C35"/>
    <mergeCell ref="B34:B35"/>
    <mergeCell ref="A34:A35"/>
    <mergeCell ref="D32:D33"/>
    <mergeCell ref="A32:A33"/>
    <mergeCell ref="B32:B33"/>
    <mergeCell ref="C32:C33"/>
    <mergeCell ref="A15:A16"/>
    <mergeCell ref="B15:B16"/>
    <mergeCell ref="C15:C16"/>
    <mergeCell ref="D15:D16"/>
    <mergeCell ref="A6:A10"/>
    <mergeCell ref="B6:B10"/>
  </mergeCells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59"/>
  <sheetViews>
    <sheetView zoomScale="120" zoomScaleNormal="120" zoomScalePageLayoutView="150" workbookViewId="0">
      <selection activeCell="B44" sqref="B44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1640625" style="56" bestFit="1" customWidth="1"/>
    <col min="5" max="5" width="21.5" style="56" bestFit="1" customWidth="1"/>
    <col min="6" max="6" width="18.5" style="56" bestFit="1" customWidth="1"/>
    <col min="7" max="16384" width="8.6640625" style="56"/>
  </cols>
  <sheetData>
    <row r="1" spans="1:6" ht="21">
      <c r="A1" s="333" t="s">
        <v>9</v>
      </c>
      <c r="B1" s="333"/>
      <c r="C1" s="333"/>
      <c r="D1" s="333"/>
      <c r="E1" s="333"/>
      <c r="F1" s="333"/>
    </row>
    <row r="2" spans="1:6" ht="21">
      <c r="A2" s="196" t="s">
        <v>10</v>
      </c>
      <c r="B2" s="332" t="str">
        <f>Administration!A11</f>
        <v>EATM, Life &amp; Health Sciences</v>
      </c>
      <c r="C2" s="332"/>
      <c r="D2" s="332"/>
      <c r="E2" s="332"/>
      <c r="F2" s="56" t="str">
        <f>Administration!B11</f>
        <v>Carol Higashida</v>
      </c>
    </row>
    <row r="3" spans="1:6" ht="16" thickBot="1"/>
    <row r="4" spans="1:6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6" ht="8.25" customHeight="1" thickBot="1">
      <c r="A5" s="217"/>
      <c r="B5" s="199"/>
      <c r="C5" s="199"/>
      <c r="D5" s="200"/>
      <c r="E5" s="201"/>
      <c r="F5" s="202"/>
    </row>
    <row r="6" spans="1:6" ht="14" customHeight="1" thickBot="1">
      <c r="A6" s="339" t="s">
        <v>0</v>
      </c>
      <c r="B6" s="326" t="s">
        <v>7</v>
      </c>
      <c r="C6" s="326" t="s">
        <v>8</v>
      </c>
      <c r="D6" s="129" t="s">
        <v>21</v>
      </c>
      <c r="E6" s="135" t="s">
        <v>34</v>
      </c>
      <c r="F6" s="261" t="s">
        <v>67</v>
      </c>
    </row>
    <row r="7" spans="1:6" ht="14" customHeight="1" thickBot="1">
      <c r="A7" s="340"/>
      <c r="B7" s="327"/>
      <c r="C7" s="327"/>
      <c r="D7" s="129" t="s">
        <v>22</v>
      </c>
      <c r="E7" s="260" t="s">
        <v>483</v>
      </c>
      <c r="F7" s="261" t="s">
        <v>555</v>
      </c>
    </row>
    <row r="8" spans="1:6" ht="14" customHeight="1" thickBot="1">
      <c r="A8" s="343"/>
      <c r="B8" s="330"/>
      <c r="C8" s="330"/>
      <c r="D8" s="129" t="s">
        <v>103</v>
      </c>
      <c r="E8" s="135" t="s">
        <v>33</v>
      </c>
      <c r="F8" s="149" t="s">
        <v>35</v>
      </c>
    </row>
    <row r="9" spans="1:6" ht="14" customHeight="1" thickBot="1">
      <c r="A9" s="341" t="s">
        <v>32</v>
      </c>
      <c r="B9" s="328" t="s">
        <v>442</v>
      </c>
      <c r="C9" s="328" t="s">
        <v>464</v>
      </c>
      <c r="D9" s="104" t="s">
        <v>21</v>
      </c>
      <c r="E9" s="252" t="s">
        <v>145</v>
      </c>
      <c r="F9" s="150" t="s">
        <v>145</v>
      </c>
    </row>
    <row r="10" spans="1:6" ht="14" customHeight="1" thickBot="1">
      <c r="A10" s="342"/>
      <c r="B10" s="329"/>
      <c r="C10" s="329"/>
      <c r="D10" s="104" t="s">
        <v>22</v>
      </c>
      <c r="E10" s="151" t="s">
        <v>408</v>
      </c>
      <c r="F10" s="150" t="s">
        <v>145</v>
      </c>
    </row>
    <row r="11" spans="1:6" ht="14" customHeight="1" thickBot="1">
      <c r="A11" s="398"/>
      <c r="B11" s="331"/>
      <c r="C11" s="331"/>
      <c r="D11" s="104" t="s">
        <v>23</v>
      </c>
      <c r="E11" s="151" t="s">
        <v>239</v>
      </c>
      <c r="F11" s="150" t="s">
        <v>145</v>
      </c>
    </row>
    <row r="12" spans="1:6" ht="14" customHeight="1" thickBot="1">
      <c r="A12" s="339" t="s">
        <v>40</v>
      </c>
      <c r="B12" s="326" t="s">
        <v>11</v>
      </c>
      <c r="C12" s="326" t="s">
        <v>8</v>
      </c>
      <c r="D12" s="400" t="s">
        <v>44</v>
      </c>
      <c r="E12" s="135" t="s">
        <v>234</v>
      </c>
      <c r="F12" s="149" t="s">
        <v>145</v>
      </c>
    </row>
    <row r="13" spans="1:6" ht="14" customHeight="1" thickBot="1">
      <c r="A13" s="343"/>
      <c r="B13" s="330"/>
      <c r="C13" s="330"/>
      <c r="D13" s="401"/>
      <c r="E13" s="135" t="s">
        <v>145</v>
      </c>
      <c r="F13" s="149" t="s">
        <v>145</v>
      </c>
    </row>
    <row r="14" spans="1:6" ht="14" customHeight="1" thickBot="1">
      <c r="A14" s="341" t="s">
        <v>70</v>
      </c>
      <c r="B14" s="349" t="s">
        <v>12</v>
      </c>
      <c r="C14" s="349" t="s">
        <v>13</v>
      </c>
      <c r="D14" s="346" t="s">
        <v>94</v>
      </c>
      <c r="E14" s="151" t="s">
        <v>404</v>
      </c>
      <c r="F14" s="150" t="s">
        <v>164</v>
      </c>
    </row>
    <row r="15" spans="1:6" ht="14" customHeight="1" thickBot="1">
      <c r="A15" s="342"/>
      <c r="B15" s="350"/>
      <c r="C15" s="350"/>
      <c r="D15" s="347"/>
      <c r="E15" s="151" t="s">
        <v>67</v>
      </c>
      <c r="F15" s="150" t="s">
        <v>165</v>
      </c>
    </row>
    <row r="16" spans="1:6" ht="14" customHeight="1" thickBot="1">
      <c r="A16" s="398"/>
      <c r="B16" s="351"/>
      <c r="C16" s="351"/>
      <c r="D16" s="348"/>
      <c r="E16" s="151" t="s">
        <v>405</v>
      </c>
      <c r="F16" s="150"/>
    </row>
    <row r="17" spans="1:6" ht="14" customHeight="1" thickBot="1">
      <c r="A17" s="402" t="s">
        <v>3</v>
      </c>
      <c r="B17" s="390" t="s">
        <v>14</v>
      </c>
      <c r="C17" s="390" t="s">
        <v>464</v>
      </c>
      <c r="D17" s="129" t="s">
        <v>21</v>
      </c>
      <c r="E17" s="135" t="s">
        <v>145</v>
      </c>
      <c r="F17" s="149" t="s">
        <v>145</v>
      </c>
    </row>
    <row r="18" spans="1:6" ht="16" thickBot="1">
      <c r="A18" s="388"/>
      <c r="B18" s="355"/>
      <c r="C18" s="355"/>
      <c r="D18" s="129" t="s">
        <v>22</v>
      </c>
      <c r="E18" s="135" t="s">
        <v>408</v>
      </c>
      <c r="F18" s="149" t="s">
        <v>145</v>
      </c>
    </row>
    <row r="19" spans="1:6" ht="16" thickBot="1">
      <c r="A19" s="403"/>
      <c r="B19" s="391"/>
      <c r="C19" s="391"/>
      <c r="D19" s="129" t="s">
        <v>23</v>
      </c>
      <c r="E19" s="135" t="s">
        <v>382</v>
      </c>
      <c r="F19" s="149" t="s">
        <v>145</v>
      </c>
    </row>
    <row r="20" spans="1:6" ht="16" thickBot="1">
      <c r="A20" s="399" t="s">
        <v>2</v>
      </c>
      <c r="B20" s="317" t="s">
        <v>14</v>
      </c>
      <c r="C20" s="317" t="s">
        <v>8</v>
      </c>
      <c r="D20" s="104" t="s">
        <v>187</v>
      </c>
      <c r="E20" s="151" t="s">
        <v>34</v>
      </c>
      <c r="F20" s="150" t="s">
        <v>145</v>
      </c>
    </row>
    <row r="21" spans="1:6" ht="16" thickBot="1">
      <c r="A21" s="395"/>
      <c r="B21" s="318"/>
      <c r="C21" s="318"/>
      <c r="D21" s="104" t="s">
        <v>22</v>
      </c>
      <c r="E21" s="151" t="s">
        <v>408</v>
      </c>
      <c r="F21" s="150" t="s">
        <v>145</v>
      </c>
    </row>
    <row r="22" spans="1:6" ht="16" thickBot="1">
      <c r="A22" s="395"/>
      <c r="B22" s="318"/>
      <c r="C22" s="318"/>
      <c r="D22" s="104" t="s">
        <v>23</v>
      </c>
      <c r="E22" s="226" t="s">
        <v>35</v>
      </c>
      <c r="F22" s="150" t="s">
        <v>145</v>
      </c>
    </row>
    <row r="23" spans="1:6" ht="16" thickBot="1">
      <c r="A23" s="388" t="s">
        <v>42</v>
      </c>
      <c r="B23" s="355" t="s">
        <v>466</v>
      </c>
      <c r="C23" s="355" t="s">
        <v>16</v>
      </c>
      <c r="D23" s="129" t="s">
        <v>187</v>
      </c>
      <c r="E23" s="135" t="s">
        <v>67</v>
      </c>
      <c r="F23" s="149" t="s">
        <v>145</v>
      </c>
    </row>
    <row r="24" spans="1:6" ht="16" thickBot="1">
      <c r="A24" s="388"/>
      <c r="B24" s="355"/>
      <c r="C24" s="355"/>
      <c r="D24" s="129" t="s">
        <v>22</v>
      </c>
      <c r="E24" s="135" t="s">
        <v>66</v>
      </c>
      <c r="F24" s="149" t="s">
        <v>145</v>
      </c>
    </row>
    <row r="25" spans="1:6" ht="16" thickBot="1">
      <c r="A25" s="388"/>
      <c r="B25" s="355"/>
      <c r="C25" s="355"/>
      <c r="D25" s="129" t="s">
        <v>23</v>
      </c>
      <c r="E25" s="135" t="s">
        <v>145</v>
      </c>
      <c r="F25" s="149" t="s">
        <v>145</v>
      </c>
    </row>
    <row r="26" spans="1:6" ht="16" thickBot="1">
      <c r="A26" s="395" t="s">
        <v>443</v>
      </c>
      <c r="B26" s="318" t="s">
        <v>64</v>
      </c>
      <c r="C26" s="316" t="s">
        <v>16</v>
      </c>
      <c r="D26" s="396" t="s">
        <v>44</v>
      </c>
      <c r="E26" s="151" t="s">
        <v>91</v>
      </c>
      <c r="F26" s="150" t="s">
        <v>145</v>
      </c>
    </row>
    <row r="27" spans="1:6" ht="16" thickBot="1">
      <c r="A27" s="395"/>
      <c r="B27" s="318"/>
      <c r="C27" s="316"/>
      <c r="D27" s="397"/>
      <c r="E27" s="151" t="s">
        <v>450</v>
      </c>
      <c r="F27" s="150" t="s">
        <v>145</v>
      </c>
    </row>
    <row r="28" spans="1:6" ht="16" thickBot="1">
      <c r="A28" s="388" t="s">
        <v>43</v>
      </c>
      <c r="B28" s="355" t="s">
        <v>64</v>
      </c>
      <c r="C28" s="394" t="s">
        <v>8</v>
      </c>
      <c r="D28" s="392" t="s">
        <v>44</v>
      </c>
      <c r="E28" s="135" t="s">
        <v>452</v>
      </c>
      <c r="F28" s="149" t="s">
        <v>509</v>
      </c>
    </row>
    <row r="29" spans="1:6" ht="16" thickBot="1">
      <c r="A29" s="389"/>
      <c r="B29" s="356"/>
      <c r="C29" s="353"/>
      <c r="D29" s="393"/>
      <c r="E29" s="157" t="s">
        <v>403</v>
      </c>
      <c r="F29" s="156" t="s">
        <v>145</v>
      </c>
    </row>
    <row r="31" spans="1:6">
      <c r="A31" s="209" t="s">
        <v>504</v>
      </c>
      <c r="E31" s="159"/>
      <c r="F31" s="159"/>
    </row>
    <row r="32" spans="1:6" ht="32">
      <c r="A32" s="280" t="s">
        <v>536</v>
      </c>
      <c r="B32" s="164" t="s">
        <v>12</v>
      </c>
      <c r="C32" s="164" t="s">
        <v>72</v>
      </c>
      <c r="D32" s="160"/>
      <c r="E32" s="210"/>
      <c r="F32" s="160"/>
    </row>
    <row r="33" spans="1:6">
      <c r="A33" s="210" t="s">
        <v>73</v>
      </c>
      <c r="B33" s="164" t="s">
        <v>65</v>
      </c>
      <c r="C33" s="164" t="s">
        <v>74</v>
      </c>
      <c r="D33" s="160"/>
      <c r="E33" s="160"/>
      <c r="F33" s="160"/>
    </row>
    <row r="34" spans="1:6">
      <c r="A34" s="210" t="s">
        <v>75</v>
      </c>
      <c r="B34" s="164" t="s">
        <v>12</v>
      </c>
      <c r="C34" s="164" t="s">
        <v>76</v>
      </c>
      <c r="D34" s="160"/>
      <c r="E34" s="164"/>
      <c r="F34" s="160"/>
    </row>
    <row r="35" spans="1:6" ht="16">
      <c r="A35" s="211" t="s">
        <v>98</v>
      </c>
      <c r="B35" s="165" t="s">
        <v>99</v>
      </c>
      <c r="C35" s="165" t="s">
        <v>495</v>
      </c>
      <c r="D35" s="160"/>
      <c r="E35" s="160"/>
      <c r="F35" s="160"/>
    </row>
    <row r="36" spans="1:6">
      <c r="A36" s="210" t="s">
        <v>80</v>
      </c>
      <c r="B36" s="164" t="s">
        <v>64</v>
      </c>
      <c r="C36" s="164" t="s">
        <v>8</v>
      </c>
      <c r="D36" s="160"/>
      <c r="E36" s="210"/>
      <c r="F36" s="164"/>
    </row>
    <row r="37" spans="1:6">
      <c r="A37" s="210" t="s">
        <v>77</v>
      </c>
      <c r="B37" s="164" t="s">
        <v>78</v>
      </c>
      <c r="C37" s="164" t="s">
        <v>79</v>
      </c>
      <c r="D37" s="160"/>
      <c r="E37" s="164"/>
      <c r="F37" s="169"/>
    </row>
    <row r="38" spans="1:6">
      <c r="A38" s="210" t="s">
        <v>485</v>
      </c>
      <c r="B38" s="164" t="s">
        <v>84</v>
      </c>
      <c r="C38" s="164" t="s">
        <v>84</v>
      </c>
      <c r="D38" s="160"/>
      <c r="E38" s="164"/>
      <c r="F38" s="169"/>
    </row>
    <row r="39" spans="1:6" ht="14" customHeight="1">
      <c r="A39" s="212"/>
      <c r="B39" s="213"/>
      <c r="C39" s="213"/>
    </row>
    <row r="40" spans="1:6">
      <c r="A40" s="214" t="s">
        <v>106</v>
      </c>
      <c r="B40" s="54"/>
      <c r="C40" s="54"/>
      <c r="F40" s="215"/>
    </row>
    <row r="41" spans="1:6">
      <c r="A41" s="210" t="s">
        <v>38</v>
      </c>
      <c r="B41" s="164" t="s">
        <v>81</v>
      </c>
      <c r="C41" s="164" t="s">
        <v>82</v>
      </c>
      <c r="D41" s="160"/>
      <c r="E41" s="210"/>
      <c r="F41" s="169"/>
    </row>
    <row r="42" spans="1:6">
      <c r="A42" s="210" t="s">
        <v>83</v>
      </c>
      <c r="B42" s="164" t="s">
        <v>84</v>
      </c>
      <c r="C42" s="164" t="s">
        <v>84</v>
      </c>
      <c r="D42" s="160"/>
      <c r="E42" s="164"/>
      <c r="F42" s="160"/>
    </row>
    <row r="43" spans="1:6" ht="16">
      <c r="A43" s="211" t="s">
        <v>248</v>
      </c>
      <c r="B43" s="165" t="s">
        <v>97</v>
      </c>
      <c r="C43" s="165" t="s">
        <v>96</v>
      </c>
      <c r="D43" s="160"/>
      <c r="E43" s="164"/>
      <c r="F43" s="160"/>
    </row>
    <row r="44" spans="1:6">
      <c r="A44" s="227" t="s">
        <v>456</v>
      </c>
      <c r="B44" s="228" t="s">
        <v>453</v>
      </c>
      <c r="C44" s="229" t="s">
        <v>455</v>
      </c>
      <c r="D44" s="230"/>
      <c r="E44" s="231"/>
      <c r="F44" s="160"/>
    </row>
    <row r="45" spans="1:6">
      <c r="A45" s="231" t="s">
        <v>505</v>
      </c>
      <c r="B45" s="222"/>
      <c r="C45" s="222"/>
      <c r="D45" s="223"/>
      <c r="E45" s="221"/>
    </row>
    <row r="46" spans="1:6">
      <c r="A46" s="194"/>
      <c r="B46" s="222"/>
      <c r="C46" s="222"/>
      <c r="D46" s="223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21"/>
      <c r="E48" s="221"/>
    </row>
    <row r="49" spans="1:5">
      <c r="A49" s="194"/>
      <c r="B49" s="222"/>
      <c r="C49" s="222"/>
      <c r="D49" s="221"/>
      <c r="E49" s="221"/>
    </row>
    <row r="50" spans="1:5">
      <c r="A50" s="194"/>
      <c r="B50" s="222"/>
      <c r="C50" s="222"/>
      <c r="D50" s="232"/>
      <c r="E50" s="221"/>
    </row>
    <row r="51" spans="1:5">
      <c r="A51" s="194"/>
      <c r="B51" s="222"/>
      <c r="C51" s="222"/>
      <c r="D51" s="232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2"/>
      <c r="C53" s="222"/>
      <c r="D53" s="223"/>
      <c r="E53" s="221"/>
    </row>
    <row r="54" spans="1:5">
      <c r="A54" s="194"/>
      <c r="B54" s="222"/>
      <c r="C54" s="222"/>
      <c r="D54" s="223"/>
      <c r="E54" s="221"/>
    </row>
    <row r="55" spans="1:5">
      <c r="A55" s="194"/>
      <c r="B55" s="221"/>
      <c r="C55" s="221"/>
      <c r="D55" s="223"/>
      <c r="E55" s="221"/>
    </row>
    <row r="56" spans="1:5">
      <c r="A56" s="194"/>
      <c r="B56" s="221"/>
      <c r="C56" s="221"/>
      <c r="D56" s="223"/>
      <c r="E56" s="221"/>
    </row>
    <row r="57" spans="1:5">
      <c r="A57" s="222"/>
      <c r="B57" s="222"/>
      <c r="C57" s="222"/>
      <c r="D57" s="225"/>
      <c r="E57" s="221"/>
    </row>
    <row r="58" spans="1:5">
      <c r="A58" s="222"/>
      <c r="B58" s="222"/>
      <c r="C58" s="222"/>
      <c r="D58" s="225"/>
      <c r="E58" s="221"/>
    </row>
    <row r="59" spans="1:5">
      <c r="A59" s="65"/>
      <c r="B59" s="221"/>
      <c r="C59" s="221"/>
      <c r="D59" s="221"/>
      <c r="E59" s="221"/>
    </row>
  </sheetData>
  <mergeCells count="33">
    <mergeCell ref="A9:A11"/>
    <mergeCell ref="B9:B11"/>
    <mergeCell ref="C9:C11"/>
    <mergeCell ref="D14:D16"/>
    <mergeCell ref="A20:A22"/>
    <mergeCell ref="B20:B22"/>
    <mergeCell ref="B12:B13"/>
    <mergeCell ref="C17:C19"/>
    <mergeCell ref="A12:A13"/>
    <mergeCell ref="D12:D13"/>
    <mergeCell ref="A14:A16"/>
    <mergeCell ref="B14:B16"/>
    <mergeCell ref="C14:C16"/>
    <mergeCell ref="A17:A19"/>
    <mergeCell ref="C12:C13"/>
    <mergeCell ref="A6:A8"/>
    <mergeCell ref="B6:B8"/>
    <mergeCell ref="C6:C8"/>
    <mergeCell ref="B2:E2"/>
    <mergeCell ref="A1:F1"/>
    <mergeCell ref="A28:A29"/>
    <mergeCell ref="B17:B19"/>
    <mergeCell ref="C20:C22"/>
    <mergeCell ref="D28:D29"/>
    <mergeCell ref="B28:B29"/>
    <mergeCell ref="C28:C29"/>
    <mergeCell ref="A26:A27"/>
    <mergeCell ref="B26:B27"/>
    <mergeCell ref="C26:C27"/>
    <mergeCell ref="D26:D27"/>
    <mergeCell ref="A23:A25"/>
    <mergeCell ref="B23:B25"/>
    <mergeCell ref="C23:C2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F62"/>
  <sheetViews>
    <sheetView zoomScale="120" zoomScaleNormal="120" zoomScalePageLayoutView="150" workbookViewId="0">
      <selection activeCell="D27" sqref="D27"/>
    </sheetView>
  </sheetViews>
  <sheetFormatPr baseColWidth="10" defaultColWidth="8.6640625" defaultRowHeight="15"/>
  <cols>
    <col min="1" max="1" width="26.83203125" style="29" bestFit="1" customWidth="1"/>
    <col min="2" max="2" width="15.33203125" bestFit="1" customWidth="1"/>
    <col min="3" max="3" width="11.5" bestFit="1" customWidth="1"/>
    <col min="4" max="4" width="28.83203125" bestFit="1" customWidth="1"/>
    <col min="5" max="5" width="21.5" bestFit="1" customWidth="1"/>
    <col min="6" max="6" width="15" bestFit="1" customWidth="1"/>
  </cols>
  <sheetData>
    <row r="1" spans="1:6" ht="21">
      <c r="A1" s="416" t="s">
        <v>9</v>
      </c>
      <c r="B1" s="416"/>
      <c r="C1" s="416"/>
      <c r="D1" s="416"/>
      <c r="E1" s="416"/>
      <c r="F1" s="416"/>
    </row>
    <row r="2" spans="1:6" ht="21">
      <c r="A2" s="189" t="s">
        <v>10</v>
      </c>
      <c r="B2" s="415" t="str">
        <f>Administration!A12</f>
        <v>Physical Sciences &amp; Career Education</v>
      </c>
      <c r="C2" s="415"/>
      <c r="D2" s="415"/>
      <c r="E2" s="415"/>
      <c r="F2" t="str">
        <f>Administration!B12</f>
        <v>Robert Cabral</v>
      </c>
    </row>
    <row r="3" spans="1:6" ht="16" thickBot="1"/>
    <row r="4" spans="1:6">
      <c r="A4" s="34" t="s">
        <v>104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45</v>
      </c>
    </row>
    <row r="5" spans="1:6" ht="3" customHeight="1" thickBot="1">
      <c r="A5" s="35"/>
      <c r="B5" s="1"/>
      <c r="C5" s="1"/>
      <c r="D5" s="7"/>
      <c r="E5" s="4"/>
      <c r="F5" s="5"/>
    </row>
    <row r="6" spans="1:6" ht="14" customHeight="1" thickBot="1">
      <c r="A6" s="369" t="s">
        <v>0</v>
      </c>
      <c r="B6" s="327" t="s">
        <v>353</v>
      </c>
      <c r="C6" s="327" t="s">
        <v>8</v>
      </c>
      <c r="D6" s="129" t="s">
        <v>447</v>
      </c>
      <c r="E6" s="154" t="s">
        <v>487</v>
      </c>
      <c r="F6" s="167" t="s">
        <v>482</v>
      </c>
    </row>
    <row r="7" spans="1:6" ht="14" customHeight="1" thickBot="1">
      <c r="A7" s="366"/>
      <c r="B7" s="330"/>
      <c r="C7" s="330"/>
      <c r="D7" s="130" t="s">
        <v>100</v>
      </c>
      <c r="E7" s="135" t="s">
        <v>401</v>
      </c>
      <c r="F7" s="149" t="s">
        <v>69</v>
      </c>
    </row>
    <row r="8" spans="1:6" ht="14" customHeight="1" thickBot="1">
      <c r="A8" s="370" t="s">
        <v>1</v>
      </c>
      <c r="B8" s="329" t="s">
        <v>442</v>
      </c>
      <c r="C8" s="329" t="s">
        <v>464</v>
      </c>
      <c r="D8" s="104" t="s">
        <v>447</v>
      </c>
      <c r="E8" s="151" t="s">
        <v>68</v>
      </c>
      <c r="F8" s="150" t="s">
        <v>477</v>
      </c>
    </row>
    <row r="9" spans="1:6" ht="14" customHeight="1" thickBot="1">
      <c r="A9" s="371"/>
      <c r="B9" s="331"/>
      <c r="C9" s="331"/>
      <c r="D9" s="122" t="s">
        <v>100</v>
      </c>
      <c r="E9" s="262" t="s">
        <v>240</v>
      </c>
      <c r="F9" s="259" t="s">
        <v>69</v>
      </c>
    </row>
    <row r="10" spans="1:6" ht="14" customHeight="1" thickBot="1">
      <c r="A10" s="365" t="s">
        <v>40</v>
      </c>
      <c r="B10" s="326" t="s">
        <v>11</v>
      </c>
      <c r="C10" s="326" t="s">
        <v>8</v>
      </c>
      <c r="D10" s="400" t="s">
        <v>44</v>
      </c>
      <c r="E10" s="135" t="s">
        <v>336</v>
      </c>
      <c r="F10" s="149" t="s">
        <v>145</v>
      </c>
    </row>
    <row r="11" spans="1:6" ht="14" customHeight="1" thickBot="1">
      <c r="A11" s="366"/>
      <c r="B11" s="330"/>
      <c r="C11" s="330"/>
      <c r="D11" s="401"/>
      <c r="E11" s="135" t="s">
        <v>332</v>
      </c>
      <c r="F11" s="149" t="s">
        <v>145</v>
      </c>
    </row>
    <row r="12" spans="1:6" ht="14" customHeight="1" thickBot="1">
      <c r="A12" s="383" t="s">
        <v>70</v>
      </c>
      <c r="B12" s="349" t="s">
        <v>12</v>
      </c>
      <c r="C12" s="349" t="s">
        <v>13</v>
      </c>
      <c r="D12" s="346" t="s">
        <v>94</v>
      </c>
      <c r="E12" s="151" t="s">
        <v>411</v>
      </c>
      <c r="F12" s="150" t="s">
        <v>145</v>
      </c>
    </row>
    <row r="13" spans="1:6" ht="14" customHeight="1" thickBot="1">
      <c r="A13" s="370"/>
      <c r="B13" s="350"/>
      <c r="C13" s="350"/>
      <c r="D13" s="347"/>
      <c r="E13" s="151" t="s">
        <v>474</v>
      </c>
      <c r="F13" s="150" t="s">
        <v>145</v>
      </c>
    </row>
    <row r="14" spans="1:6" ht="14" customHeight="1" thickBot="1">
      <c r="A14" s="371"/>
      <c r="B14" s="351"/>
      <c r="C14" s="351"/>
      <c r="D14" s="348"/>
      <c r="E14" s="151" t="s">
        <v>145</v>
      </c>
      <c r="F14" s="150" t="s">
        <v>145</v>
      </c>
    </row>
    <row r="15" spans="1:6" ht="14" customHeight="1" thickBot="1">
      <c r="A15" s="408" t="s">
        <v>3</v>
      </c>
      <c r="B15" s="326" t="s">
        <v>14</v>
      </c>
      <c r="C15" s="355" t="s">
        <v>464</v>
      </c>
      <c r="D15" s="129" t="s">
        <v>447</v>
      </c>
      <c r="E15" s="135" t="s">
        <v>145</v>
      </c>
      <c r="F15" s="149" t="s">
        <v>145</v>
      </c>
    </row>
    <row r="16" spans="1:6" ht="14" customHeight="1" thickBot="1">
      <c r="A16" s="414"/>
      <c r="B16" s="330"/>
      <c r="C16" s="391"/>
      <c r="D16" s="130" t="s">
        <v>100</v>
      </c>
      <c r="E16" s="135" t="s">
        <v>69</v>
      </c>
      <c r="F16" s="261" t="s">
        <v>240</v>
      </c>
    </row>
    <row r="17" spans="1:6" ht="14" customHeight="1" thickBot="1">
      <c r="A17" s="412" t="s">
        <v>2</v>
      </c>
      <c r="B17" s="350" t="s">
        <v>14</v>
      </c>
      <c r="C17" s="318" t="s">
        <v>8</v>
      </c>
      <c r="D17" s="104" t="s">
        <v>447</v>
      </c>
      <c r="E17" s="151" t="s">
        <v>336</v>
      </c>
      <c r="F17" s="150" t="s">
        <v>145</v>
      </c>
    </row>
    <row r="18" spans="1:6" ht="14" customHeight="1" thickBot="1">
      <c r="A18" s="412"/>
      <c r="B18" s="350"/>
      <c r="C18" s="318"/>
      <c r="D18" s="122" t="s">
        <v>100</v>
      </c>
      <c r="E18" s="258" t="s">
        <v>240</v>
      </c>
      <c r="F18" s="259" t="s">
        <v>401</v>
      </c>
    </row>
    <row r="19" spans="1:6" ht="14" customHeight="1" thickBot="1">
      <c r="A19" s="413" t="s">
        <v>42</v>
      </c>
      <c r="B19" s="374" t="s">
        <v>466</v>
      </c>
      <c r="C19" s="355" t="s">
        <v>16</v>
      </c>
      <c r="D19" s="129" t="s">
        <v>447</v>
      </c>
      <c r="E19" s="135" t="s">
        <v>385</v>
      </c>
      <c r="F19" s="149" t="s">
        <v>145</v>
      </c>
    </row>
    <row r="20" spans="1:6" ht="14" customHeight="1" thickBot="1">
      <c r="A20" s="408"/>
      <c r="B20" s="327"/>
      <c r="C20" s="355"/>
      <c r="D20" s="130" t="s">
        <v>100</v>
      </c>
      <c r="E20" s="135" t="s">
        <v>69</v>
      </c>
      <c r="F20" s="149" t="s">
        <v>145</v>
      </c>
    </row>
    <row r="21" spans="1:6" ht="14" customHeight="1" thickBot="1">
      <c r="A21" s="404" t="s">
        <v>443</v>
      </c>
      <c r="B21" s="406" t="s">
        <v>64</v>
      </c>
      <c r="C21" s="363" t="s">
        <v>16</v>
      </c>
      <c r="D21" s="396" t="s">
        <v>44</v>
      </c>
      <c r="E21" s="151" t="s">
        <v>145</v>
      </c>
      <c r="F21" s="150" t="s">
        <v>145</v>
      </c>
    </row>
    <row r="22" spans="1:6" ht="16" thickBot="1">
      <c r="A22" s="405"/>
      <c r="B22" s="407"/>
      <c r="C22" s="364"/>
      <c r="D22" s="397"/>
      <c r="E22" s="151" t="s">
        <v>475</v>
      </c>
      <c r="F22" s="150" t="s">
        <v>145</v>
      </c>
    </row>
    <row r="23" spans="1:6" ht="16" thickBot="1">
      <c r="A23" s="408" t="s">
        <v>43</v>
      </c>
      <c r="B23" s="327" t="s">
        <v>64</v>
      </c>
      <c r="C23" s="394" t="s">
        <v>8</v>
      </c>
      <c r="D23" s="410" t="s">
        <v>44</v>
      </c>
      <c r="E23" s="135" t="s">
        <v>475</v>
      </c>
      <c r="F23" s="149" t="s">
        <v>145</v>
      </c>
    </row>
    <row r="24" spans="1:6" ht="16" thickBot="1">
      <c r="A24" s="409"/>
      <c r="B24" s="354"/>
      <c r="C24" s="353"/>
      <c r="D24" s="411"/>
      <c r="E24" s="157" t="s">
        <v>385</v>
      </c>
      <c r="F24" s="156" t="s">
        <v>145</v>
      </c>
    </row>
    <row r="25" spans="1:6">
      <c r="E25" s="120"/>
      <c r="F25" s="120"/>
    </row>
    <row r="26" spans="1:6">
      <c r="A26" s="209" t="s">
        <v>504</v>
      </c>
      <c r="D26" s="56"/>
      <c r="E26" s="159"/>
      <c r="F26" s="111"/>
    </row>
    <row r="27" spans="1:6" ht="32">
      <c r="A27" s="280" t="s">
        <v>536</v>
      </c>
      <c r="B27" s="30" t="s">
        <v>12</v>
      </c>
      <c r="C27" s="30" t="s">
        <v>72</v>
      </c>
      <c r="D27" s="160"/>
      <c r="E27" s="163"/>
      <c r="F27" s="161"/>
    </row>
    <row r="28" spans="1:6">
      <c r="A28" s="36" t="s">
        <v>73</v>
      </c>
      <c r="B28" s="30" t="s">
        <v>65</v>
      </c>
      <c r="C28" s="30" t="s">
        <v>74</v>
      </c>
      <c r="D28" s="160"/>
      <c r="E28" s="161"/>
      <c r="F28" s="161"/>
    </row>
    <row r="29" spans="1:6">
      <c r="A29" s="36" t="s">
        <v>75</v>
      </c>
      <c r="B29" s="30" t="s">
        <v>12</v>
      </c>
      <c r="C29" s="30" t="s">
        <v>76</v>
      </c>
      <c r="D29" s="160"/>
      <c r="E29" s="163"/>
      <c r="F29" s="161"/>
    </row>
    <row r="30" spans="1:6" ht="16">
      <c r="A30" s="37" t="s">
        <v>98</v>
      </c>
      <c r="B30" s="31" t="s">
        <v>99</v>
      </c>
      <c r="C30" s="31" t="s">
        <v>495</v>
      </c>
      <c r="D30" s="160"/>
      <c r="E30" s="161"/>
      <c r="F30" s="161"/>
    </row>
    <row r="31" spans="1:6">
      <c r="A31" s="36" t="s">
        <v>80</v>
      </c>
      <c r="B31" s="30" t="s">
        <v>64</v>
      </c>
      <c r="C31" s="30" t="s">
        <v>8</v>
      </c>
      <c r="D31" s="161"/>
      <c r="E31" s="121"/>
      <c r="F31" s="162"/>
    </row>
    <row r="32" spans="1:6">
      <c r="A32" s="36" t="s">
        <v>77</v>
      </c>
      <c r="B32" s="30" t="s">
        <v>78</v>
      </c>
      <c r="C32" s="30" t="s">
        <v>79</v>
      </c>
      <c r="D32" s="161"/>
      <c r="E32" s="163"/>
      <c r="F32" s="162"/>
    </row>
    <row r="33" spans="1:6" s="56" customFormat="1">
      <c r="A33" s="210" t="s">
        <v>485</v>
      </c>
      <c r="B33" s="164" t="s">
        <v>84</v>
      </c>
      <c r="C33" s="164" t="s">
        <v>84</v>
      </c>
      <c r="D33" s="160"/>
      <c r="E33" s="164"/>
      <c r="F33" s="169"/>
    </row>
    <row r="34" spans="1:6" ht="14" customHeight="1">
      <c r="A34" s="39"/>
      <c r="B34" s="123"/>
      <c r="C34" s="123"/>
      <c r="D34" s="56"/>
    </row>
    <row r="35" spans="1:6">
      <c r="A35" s="158" t="s">
        <v>106</v>
      </c>
      <c r="B35" s="28"/>
      <c r="C35" s="28"/>
      <c r="D35" s="56"/>
      <c r="F35" s="33"/>
    </row>
    <row r="36" spans="1:6">
      <c r="A36" s="36" t="s">
        <v>38</v>
      </c>
      <c r="B36" s="30" t="s">
        <v>81</v>
      </c>
      <c r="C36" s="30" t="s">
        <v>82</v>
      </c>
      <c r="D36" s="160"/>
      <c r="E36" s="121"/>
      <c r="F36" s="162"/>
    </row>
    <row r="37" spans="1:6">
      <c r="A37" s="36" t="s">
        <v>83</v>
      </c>
      <c r="B37" s="30" t="s">
        <v>84</v>
      </c>
      <c r="C37" s="30" t="s">
        <v>84</v>
      </c>
      <c r="D37" s="160"/>
      <c r="E37" s="30"/>
      <c r="F37" s="161"/>
    </row>
    <row r="38" spans="1:6" ht="16">
      <c r="A38" s="37" t="s">
        <v>248</v>
      </c>
      <c r="B38" s="31" t="s">
        <v>97</v>
      </c>
      <c r="C38" s="31" t="s">
        <v>96</v>
      </c>
      <c r="D38" s="161"/>
      <c r="E38" s="30"/>
      <c r="F38" s="161"/>
    </row>
    <row r="39" spans="1:6">
      <c r="A39" s="231" t="s">
        <v>505</v>
      </c>
    </row>
    <row r="40" spans="1:6">
      <c r="A40" s="42"/>
      <c r="B40" s="20"/>
      <c r="C40" s="20"/>
      <c r="D40" s="20"/>
      <c r="E40" s="20"/>
    </row>
    <row r="41" spans="1:6">
      <c r="A41" s="38"/>
      <c r="B41" s="19"/>
      <c r="C41" s="19"/>
      <c r="D41" s="19"/>
      <c r="E41" s="19"/>
    </row>
    <row r="42" spans="1:6">
      <c r="A42" s="3"/>
      <c r="B42" s="3"/>
      <c r="C42" s="3"/>
      <c r="D42" s="22"/>
      <c r="E42" s="25"/>
    </row>
    <row r="43" spans="1:6">
      <c r="A43" s="3"/>
      <c r="B43" s="3"/>
      <c r="C43" s="3"/>
      <c r="D43" s="22"/>
      <c r="E43" s="25"/>
    </row>
    <row r="44" spans="1:6">
      <c r="A44" s="3"/>
      <c r="B44" s="3"/>
      <c r="C44" s="3"/>
      <c r="D44" s="22"/>
      <c r="E44" s="25"/>
    </row>
    <row r="45" spans="1:6">
      <c r="A45" s="3"/>
      <c r="B45" s="3"/>
      <c r="C45" s="3"/>
      <c r="D45" s="22"/>
      <c r="E45" s="25"/>
    </row>
    <row r="46" spans="1:6">
      <c r="A46" s="3"/>
      <c r="B46" s="3"/>
      <c r="C46" s="3"/>
      <c r="D46" s="22"/>
      <c r="E46" s="25"/>
    </row>
    <row r="47" spans="1:6">
      <c r="A47" s="3"/>
      <c r="B47" s="3"/>
      <c r="C47" s="3"/>
      <c r="D47" s="22"/>
      <c r="E47" s="25"/>
    </row>
    <row r="48" spans="1:6">
      <c r="A48" s="3"/>
      <c r="B48" s="3"/>
      <c r="C48" s="3"/>
      <c r="D48" s="22"/>
      <c r="E48" s="25"/>
    </row>
    <row r="49" spans="1:5">
      <c r="A49" s="3"/>
      <c r="B49" s="3"/>
      <c r="C49" s="3"/>
      <c r="D49" s="22"/>
      <c r="E49" s="25"/>
    </row>
    <row r="50" spans="1:5">
      <c r="A50" s="3"/>
      <c r="B50" s="3"/>
      <c r="C50" s="3"/>
      <c r="D50" s="19"/>
      <c r="E50" s="25"/>
    </row>
    <row r="51" spans="1:5">
      <c r="A51" s="3"/>
      <c r="B51" s="3"/>
      <c r="C51" s="3"/>
      <c r="D51" s="22"/>
      <c r="E51" s="25"/>
    </row>
    <row r="52" spans="1:5">
      <c r="A52" s="3"/>
      <c r="B52" s="3"/>
      <c r="C52" s="3"/>
      <c r="D52" s="22"/>
      <c r="E52" s="25"/>
    </row>
    <row r="53" spans="1:5">
      <c r="A53" s="3"/>
      <c r="B53" s="3"/>
      <c r="C53" s="3"/>
      <c r="D53" s="22"/>
      <c r="E53" s="25"/>
    </row>
    <row r="54" spans="1:5">
      <c r="A54" s="3"/>
      <c r="B54" s="3"/>
      <c r="C54" s="3"/>
      <c r="D54" s="22"/>
      <c r="E54" s="25"/>
    </row>
    <row r="55" spans="1:5">
      <c r="A55" s="3"/>
      <c r="B55" s="3"/>
      <c r="C55" s="3"/>
      <c r="D55" s="22"/>
      <c r="E55" s="25"/>
    </row>
    <row r="56" spans="1:5">
      <c r="A56" s="3"/>
      <c r="B56" s="3"/>
      <c r="C56" s="3"/>
      <c r="D56" s="22"/>
      <c r="E56" s="25"/>
    </row>
    <row r="57" spans="1:5">
      <c r="A57" s="3"/>
      <c r="B57" s="3"/>
      <c r="C57" s="3"/>
      <c r="D57" s="22"/>
      <c r="E57" s="26"/>
    </row>
    <row r="58" spans="1:5">
      <c r="A58" s="3"/>
      <c r="B58" s="3"/>
      <c r="C58" s="3"/>
      <c r="D58" s="22"/>
      <c r="E58" s="25"/>
    </row>
    <row r="59" spans="1:5">
      <c r="A59" s="38"/>
      <c r="B59" s="19"/>
      <c r="C59" s="19"/>
      <c r="D59" s="22"/>
      <c r="E59" s="25"/>
    </row>
    <row r="60" spans="1:5">
      <c r="A60" s="38"/>
      <c r="B60" s="19"/>
      <c r="C60" s="19"/>
      <c r="D60" s="22"/>
      <c r="E60" s="25"/>
    </row>
    <row r="61" spans="1:5">
      <c r="A61" s="3"/>
      <c r="B61" s="3"/>
      <c r="C61" s="3"/>
      <c r="D61" s="24"/>
      <c r="E61" s="26"/>
    </row>
    <row r="62" spans="1:5">
      <c r="A62" s="3"/>
      <c r="B62" s="3"/>
      <c r="C62" s="3"/>
      <c r="D62" s="24"/>
      <c r="E62" s="26"/>
    </row>
  </sheetData>
  <mergeCells count="33">
    <mergeCell ref="A6:A7"/>
    <mergeCell ref="B6:B7"/>
    <mergeCell ref="C6:C7"/>
    <mergeCell ref="B2:E2"/>
    <mergeCell ref="A1:F1"/>
    <mergeCell ref="A15:A16"/>
    <mergeCell ref="B15:B16"/>
    <mergeCell ref="C15:C16"/>
    <mergeCell ref="A8:A9"/>
    <mergeCell ref="B8:B9"/>
    <mergeCell ref="C8:C9"/>
    <mergeCell ref="A10:A11"/>
    <mergeCell ref="B10:B11"/>
    <mergeCell ref="C10:C11"/>
    <mergeCell ref="D10:D11"/>
    <mergeCell ref="A12:A14"/>
    <mergeCell ref="B12:B14"/>
    <mergeCell ref="C12:C14"/>
    <mergeCell ref="D12:D14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D21:D22"/>
    <mergeCell ref="A23:A24"/>
    <mergeCell ref="B23:B24"/>
    <mergeCell ref="C23:C24"/>
    <mergeCell ref="D23:D24"/>
  </mergeCells>
  <pageMargins left="0.25" right="0.2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G66"/>
  <sheetViews>
    <sheetView topLeftCell="A16" zoomScale="120" zoomScaleNormal="120" zoomScalePageLayoutView="150" workbookViewId="0">
      <selection activeCell="F39" sqref="F39"/>
    </sheetView>
  </sheetViews>
  <sheetFormatPr baseColWidth="10" defaultColWidth="8.6640625" defaultRowHeight="15"/>
  <cols>
    <col min="1" max="1" width="26.83203125" style="29" bestFit="1" customWidth="1"/>
    <col min="2" max="2" width="16.5" bestFit="1" customWidth="1"/>
    <col min="3" max="3" width="11.5" bestFit="1" customWidth="1"/>
    <col min="4" max="4" width="31.5" bestFit="1" customWidth="1"/>
    <col min="5" max="5" width="30.1640625" customWidth="1"/>
    <col min="6" max="6" width="24.6640625" bestFit="1" customWidth="1"/>
  </cols>
  <sheetData>
    <row r="1" spans="1:6" ht="21">
      <c r="A1" s="416" t="s">
        <v>9</v>
      </c>
      <c r="B1" s="416"/>
      <c r="C1" s="416"/>
      <c r="D1" s="416"/>
      <c r="E1" s="416"/>
      <c r="F1" s="416"/>
    </row>
    <row r="2" spans="1:6" ht="21">
      <c r="A2" s="189" t="s">
        <v>10</v>
      </c>
      <c r="B2" s="415" t="str">
        <f>Administration!A13</f>
        <v>Business, Social &amp; Behavioral Scineces, Child Development, &amp; Languages</v>
      </c>
      <c r="C2" s="415"/>
      <c r="D2" s="415"/>
      <c r="E2" s="415"/>
      <c r="F2" t="str">
        <f>Administration!B13</f>
        <v>Howard Davis</v>
      </c>
    </row>
    <row r="3" spans="1:6" ht="16" thickBot="1"/>
    <row r="4" spans="1:6">
      <c r="A4" s="34" t="s">
        <v>104</v>
      </c>
      <c r="B4" s="2" t="s">
        <v>4</v>
      </c>
      <c r="C4" s="2" t="s">
        <v>5</v>
      </c>
      <c r="D4" s="6" t="s">
        <v>6</v>
      </c>
      <c r="E4" s="9" t="s">
        <v>17</v>
      </c>
      <c r="F4" s="10" t="s">
        <v>45</v>
      </c>
    </row>
    <row r="5" spans="1:6" ht="8.25" customHeight="1" thickBot="1">
      <c r="A5" s="35"/>
      <c r="B5" s="1"/>
      <c r="C5" s="1"/>
      <c r="D5" s="64"/>
      <c r="E5" s="118"/>
      <c r="F5" s="119"/>
    </row>
    <row r="6" spans="1:6" ht="14" customHeight="1" thickBot="1">
      <c r="A6" s="365" t="s">
        <v>0</v>
      </c>
      <c r="B6" s="326" t="s">
        <v>7</v>
      </c>
      <c r="C6" s="326" t="s">
        <v>8</v>
      </c>
      <c r="D6" s="133" t="s">
        <v>86</v>
      </c>
      <c r="E6" s="154" t="s">
        <v>409</v>
      </c>
      <c r="F6" s="149" t="s">
        <v>463</v>
      </c>
    </row>
    <row r="7" spans="1:6" ht="14" customHeight="1" thickBot="1">
      <c r="A7" s="369"/>
      <c r="B7" s="327"/>
      <c r="C7" s="327"/>
      <c r="D7" s="233" t="s">
        <v>101</v>
      </c>
      <c r="E7" s="135" t="s">
        <v>110</v>
      </c>
      <c r="F7" s="149" t="s">
        <v>375</v>
      </c>
    </row>
    <row r="8" spans="1:6" ht="14" customHeight="1" thickBot="1">
      <c r="A8" s="369"/>
      <c r="B8" s="327"/>
      <c r="C8" s="327"/>
      <c r="D8" s="179" t="s">
        <v>243</v>
      </c>
      <c r="E8" s="305" t="s">
        <v>29</v>
      </c>
      <c r="F8" s="234"/>
    </row>
    <row r="9" spans="1:6" ht="14" customHeight="1" thickBot="1">
      <c r="A9" s="369"/>
      <c r="B9" s="327"/>
      <c r="C9" s="327"/>
      <c r="D9" s="133" t="s">
        <v>245</v>
      </c>
      <c r="E9" s="135" t="s">
        <v>201</v>
      </c>
      <c r="F9" s="234" t="s">
        <v>373</v>
      </c>
    </row>
    <row r="10" spans="1:6" ht="14" customHeight="1" thickBot="1">
      <c r="A10" s="369"/>
      <c r="B10" s="330"/>
      <c r="C10" s="330"/>
      <c r="D10" s="133" t="s">
        <v>20</v>
      </c>
      <c r="E10" s="135" t="s">
        <v>108</v>
      </c>
      <c r="F10" s="234" t="s">
        <v>428</v>
      </c>
    </row>
    <row r="11" spans="1:6" ht="14" customHeight="1" thickBot="1">
      <c r="A11" s="427" t="s">
        <v>32</v>
      </c>
      <c r="B11" s="328" t="s">
        <v>442</v>
      </c>
      <c r="C11" s="328" t="s">
        <v>464</v>
      </c>
      <c r="D11" s="65" t="s">
        <v>86</v>
      </c>
      <c r="E11" s="263" t="s">
        <v>37</v>
      </c>
      <c r="F11" s="150" t="s">
        <v>145</v>
      </c>
    </row>
    <row r="12" spans="1:6" ht="14" customHeight="1" thickBot="1">
      <c r="A12" s="428"/>
      <c r="B12" s="329"/>
      <c r="C12" s="329"/>
      <c r="D12" s="235" t="s">
        <v>101</v>
      </c>
      <c r="E12" s="151" t="s">
        <v>461</v>
      </c>
      <c r="F12" s="150" t="s">
        <v>110</v>
      </c>
    </row>
    <row r="13" spans="1:6" ht="14" customHeight="1" thickBot="1">
      <c r="A13" s="429"/>
      <c r="B13" s="329"/>
      <c r="C13" s="329"/>
      <c r="D13" s="173" t="s">
        <v>243</v>
      </c>
      <c r="E13" s="151" t="s">
        <v>202</v>
      </c>
      <c r="F13" s="300"/>
    </row>
    <row r="14" spans="1:6" ht="14" customHeight="1" thickBot="1">
      <c r="A14" s="236"/>
      <c r="B14" s="329"/>
      <c r="C14" s="329"/>
      <c r="D14" s="173" t="s">
        <v>245</v>
      </c>
      <c r="E14" s="237" t="s">
        <v>457</v>
      </c>
      <c r="F14" s="150" t="s">
        <v>145</v>
      </c>
    </row>
    <row r="15" spans="1:6" ht="14" customHeight="1" thickBot="1">
      <c r="A15" s="56"/>
      <c r="B15" s="331"/>
      <c r="C15" s="331"/>
      <c r="D15" s="173" t="s">
        <v>20</v>
      </c>
      <c r="E15" s="237" t="s">
        <v>108</v>
      </c>
      <c r="F15" s="150" t="s">
        <v>145</v>
      </c>
    </row>
    <row r="16" spans="1:6" ht="14" customHeight="1" thickBot="1">
      <c r="A16" s="365" t="s">
        <v>40</v>
      </c>
      <c r="B16" s="326" t="s">
        <v>11</v>
      </c>
      <c r="C16" s="326" t="s">
        <v>8</v>
      </c>
      <c r="D16" s="417" t="s">
        <v>44</v>
      </c>
      <c r="E16" s="135" t="s">
        <v>460</v>
      </c>
      <c r="F16" s="149" t="s">
        <v>459</v>
      </c>
    </row>
    <row r="17" spans="1:6" ht="14" customHeight="1" thickBot="1">
      <c r="A17" s="366"/>
      <c r="B17" s="330"/>
      <c r="C17" s="330"/>
      <c r="D17" s="418"/>
      <c r="E17" s="135" t="s">
        <v>462</v>
      </c>
      <c r="F17" s="149" t="s">
        <v>151</v>
      </c>
    </row>
    <row r="18" spans="1:6" ht="14" customHeight="1" thickBot="1">
      <c r="A18" s="383" t="s">
        <v>70</v>
      </c>
      <c r="B18" s="349" t="s">
        <v>12</v>
      </c>
      <c r="C18" s="349" t="s">
        <v>464</v>
      </c>
      <c r="D18" s="419" t="s">
        <v>94</v>
      </c>
      <c r="E18" s="155" t="s">
        <v>37</v>
      </c>
      <c r="F18" s="150" t="s">
        <v>145</v>
      </c>
    </row>
    <row r="19" spans="1:6" ht="14" customHeight="1" thickBot="1">
      <c r="A19" s="370"/>
      <c r="B19" s="350"/>
      <c r="C19" s="350"/>
      <c r="D19" s="323"/>
      <c r="E19" s="155" t="s">
        <v>203</v>
      </c>
      <c r="F19" s="150" t="s">
        <v>145</v>
      </c>
    </row>
    <row r="20" spans="1:6" ht="14" customHeight="1" thickBot="1">
      <c r="A20" s="371"/>
      <c r="B20" s="351"/>
      <c r="C20" s="351"/>
      <c r="D20" s="323"/>
      <c r="E20" s="155" t="s">
        <v>29</v>
      </c>
      <c r="F20" s="150" t="s">
        <v>406</v>
      </c>
    </row>
    <row r="21" spans="1:6" ht="14" customHeight="1" thickBot="1">
      <c r="A21" s="432" t="s">
        <v>3</v>
      </c>
      <c r="B21" s="326" t="s">
        <v>14</v>
      </c>
      <c r="C21" s="390" t="s">
        <v>15</v>
      </c>
      <c r="D21" s="133" t="s">
        <v>86</v>
      </c>
      <c r="E21" s="154" t="s">
        <v>37</v>
      </c>
      <c r="F21" s="149" t="s">
        <v>410</v>
      </c>
    </row>
    <row r="22" spans="1:6" ht="14" customHeight="1" thickBot="1">
      <c r="A22" s="408"/>
      <c r="B22" s="327"/>
      <c r="C22" s="355"/>
      <c r="D22" s="233" t="s">
        <v>101</v>
      </c>
      <c r="E22" s="135" t="s">
        <v>110</v>
      </c>
      <c r="F22" s="149" t="s">
        <v>145</v>
      </c>
    </row>
    <row r="23" spans="1:6" ht="16" thickBot="1">
      <c r="A23" s="408"/>
      <c r="B23" s="327"/>
      <c r="C23" s="355"/>
      <c r="D23" s="133" t="s">
        <v>243</v>
      </c>
      <c r="E23" s="135" t="s">
        <v>202</v>
      </c>
      <c r="F23" s="149" t="s">
        <v>145</v>
      </c>
    </row>
    <row r="24" spans="1:6" ht="16" thickBot="1">
      <c r="A24" s="408"/>
      <c r="B24" s="327"/>
      <c r="C24" s="355"/>
      <c r="D24" s="182" t="s">
        <v>245</v>
      </c>
      <c r="E24" s="135" t="s">
        <v>201</v>
      </c>
      <c r="F24" s="149" t="s">
        <v>145</v>
      </c>
    </row>
    <row r="25" spans="1:6" ht="16" thickBot="1">
      <c r="A25" s="414"/>
      <c r="B25" s="330"/>
      <c r="C25" s="391"/>
      <c r="D25" s="133" t="s">
        <v>20</v>
      </c>
      <c r="E25" s="238" t="s">
        <v>108</v>
      </c>
      <c r="F25" s="149" t="s">
        <v>145</v>
      </c>
    </row>
    <row r="26" spans="1:6" ht="17" thickBot="1">
      <c r="A26" s="437" t="s">
        <v>2</v>
      </c>
      <c r="B26" s="424" t="s">
        <v>14</v>
      </c>
      <c r="C26" s="317" t="s">
        <v>8</v>
      </c>
      <c r="D26" s="65" t="s">
        <v>86</v>
      </c>
      <c r="E26" s="63" t="s">
        <v>503</v>
      </c>
      <c r="F26" s="150"/>
    </row>
    <row r="27" spans="1:6" ht="16" thickBot="1">
      <c r="A27" s="412"/>
      <c r="B27" s="316"/>
      <c r="C27" s="318"/>
      <c r="D27" s="235" t="s">
        <v>101</v>
      </c>
      <c r="E27" s="151" t="s">
        <v>110</v>
      </c>
      <c r="F27" s="150" t="s">
        <v>145</v>
      </c>
    </row>
    <row r="28" spans="1:6" ht="16" thickBot="1">
      <c r="A28" s="412"/>
      <c r="B28" s="316"/>
      <c r="C28" s="318"/>
      <c r="D28" s="173" t="s">
        <v>243</v>
      </c>
      <c r="E28" s="299"/>
      <c r="F28" s="150" t="s">
        <v>29</v>
      </c>
    </row>
    <row r="29" spans="1:6" ht="16" thickBot="1">
      <c r="A29" s="412"/>
      <c r="B29" s="316"/>
      <c r="C29" s="318"/>
      <c r="D29" s="173" t="s">
        <v>245</v>
      </c>
      <c r="E29" s="151" t="s">
        <v>383</v>
      </c>
      <c r="F29" s="150" t="s">
        <v>201</v>
      </c>
    </row>
    <row r="30" spans="1:6" ht="16" thickBot="1">
      <c r="A30" s="412"/>
      <c r="B30" s="316"/>
      <c r="C30" s="318"/>
      <c r="D30" s="173" t="s">
        <v>20</v>
      </c>
      <c r="E30" s="66" t="s">
        <v>491</v>
      </c>
      <c r="F30" s="150" t="s">
        <v>145</v>
      </c>
    </row>
    <row r="31" spans="1:6" ht="16" thickBot="1">
      <c r="A31" s="413" t="s">
        <v>42</v>
      </c>
      <c r="B31" s="433" t="s">
        <v>466</v>
      </c>
      <c r="C31" s="372" t="s">
        <v>16</v>
      </c>
      <c r="D31" s="133" t="s">
        <v>86</v>
      </c>
      <c r="E31" s="135" t="s">
        <v>241</v>
      </c>
      <c r="F31" s="149" t="s">
        <v>37</v>
      </c>
    </row>
    <row r="32" spans="1:6" ht="16" thickBot="1">
      <c r="A32" s="408"/>
      <c r="B32" s="434"/>
      <c r="C32" s="355"/>
      <c r="D32" s="233" t="s">
        <v>101</v>
      </c>
      <c r="E32" s="135" t="s">
        <v>375</v>
      </c>
      <c r="F32" s="149" t="s">
        <v>145</v>
      </c>
    </row>
    <row r="33" spans="1:7" ht="16" thickBot="1">
      <c r="A33" s="408"/>
      <c r="B33" s="434"/>
      <c r="C33" s="355"/>
      <c r="D33" s="133" t="s">
        <v>243</v>
      </c>
      <c r="E33" s="135" t="s">
        <v>202</v>
      </c>
      <c r="F33" s="149" t="s">
        <v>145</v>
      </c>
    </row>
    <row r="34" spans="1:7" ht="16" thickBot="1">
      <c r="A34" s="408"/>
      <c r="B34" s="434"/>
      <c r="C34" s="355"/>
      <c r="D34" s="182" t="s">
        <v>245</v>
      </c>
      <c r="E34" s="260" t="s">
        <v>201</v>
      </c>
      <c r="F34" s="234" t="s">
        <v>145</v>
      </c>
    </row>
    <row r="35" spans="1:7" ht="16" thickBot="1">
      <c r="A35" s="436"/>
      <c r="B35" s="435"/>
      <c r="C35" s="373"/>
      <c r="D35" s="133" t="s">
        <v>20</v>
      </c>
      <c r="E35" s="239" t="s">
        <v>145</v>
      </c>
      <c r="F35" s="234" t="s">
        <v>145</v>
      </c>
    </row>
    <row r="36" spans="1:7" ht="15" customHeight="1" thickBot="1">
      <c r="A36" s="412" t="s">
        <v>443</v>
      </c>
      <c r="B36" s="316" t="s">
        <v>64</v>
      </c>
      <c r="C36" s="316" t="s">
        <v>16</v>
      </c>
      <c r="D36" s="430" t="s">
        <v>44</v>
      </c>
      <c r="E36" s="151" t="s">
        <v>110</v>
      </c>
      <c r="F36" s="150" t="s">
        <v>145</v>
      </c>
    </row>
    <row r="37" spans="1:7" ht="16" thickBot="1">
      <c r="A37" s="412"/>
      <c r="B37" s="316"/>
      <c r="C37" s="316"/>
      <c r="D37" s="431"/>
      <c r="E37" s="151" t="s">
        <v>469</v>
      </c>
      <c r="F37" s="150" t="s">
        <v>145</v>
      </c>
    </row>
    <row r="38" spans="1:7" ht="16" thickBot="1">
      <c r="A38" s="378" t="s">
        <v>43</v>
      </c>
      <c r="B38" s="420" t="s">
        <v>64</v>
      </c>
      <c r="C38" s="422" t="s">
        <v>8</v>
      </c>
      <c r="D38" s="425" t="s">
        <v>44</v>
      </c>
      <c r="E38" s="260" t="s">
        <v>151</v>
      </c>
      <c r="F38" s="261" t="s">
        <v>202</v>
      </c>
    </row>
    <row r="39" spans="1:7" ht="16" thickBot="1">
      <c r="A39" s="309"/>
      <c r="B39" s="421"/>
      <c r="C39" s="423"/>
      <c r="D39" s="426"/>
      <c r="E39" s="157" t="s">
        <v>346</v>
      </c>
      <c r="F39" s="488" t="s">
        <v>110</v>
      </c>
    </row>
    <row r="41" spans="1:7">
      <c r="A41" s="209" t="s">
        <v>504</v>
      </c>
      <c r="D41" s="56"/>
      <c r="E41" s="159"/>
      <c r="F41" s="111"/>
    </row>
    <row r="42" spans="1:7" ht="32">
      <c r="A42" s="280" t="s">
        <v>536</v>
      </c>
      <c r="B42" s="30" t="s">
        <v>12</v>
      </c>
      <c r="C42" s="30" t="s">
        <v>72</v>
      </c>
      <c r="D42" s="160"/>
      <c r="E42" s="36"/>
      <c r="F42" s="161"/>
    </row>
    <row r="43" spans="1:7">
      <c r="A43" s="36" t="s">
        <v>73</v>
      </c>
      <c r="B43" s="30" t="s">
        <v>65</v>
      </c>
      <c r="C43" s="30" t="s">
        <v>74</v>
      </c>
      <c r="D43" s="160"/>
      <c r="E43" s="161"/>
      <c r="F43" s="161"/>
    </row>
    <row r="44" spans="1:7">
      <c r="A44" s="36" t="s">
        <v>75</v>
      </c>
      <c r="B44" s="30" t="s">
        <v>12</v>
      </c>
      <c r="C44" s="30" t="s">
        <v>76</v>
      </c>
      <c r="D44" s="160"/>
      <c r="E44" s="161"/>
      <c r="F44" s="161"/>
    </row>
    <row r="45" spans="1:7" ht="16">
      <c r="A45" s="37" t="s">
        <v>98</v>
      </c>
      <c r="B45" s="31" t="s">
        <v>99</v>
      </c>
      <c r="C45" s="31" t="s">
        <v>495</v>
      </c>
      <c r="D45" s="160"/>
      <c r="E45" s="41"/>
      <c r="F45" s="41"/>
      <c r="G45" s="66"/>
    </row>
    <row r="46" spans="1:7">
      <c r="A46" s="36" t="s">
        <v>80</v>
      </c>
      <c r="B46" s="30" t="s">
        <v>64</v>
      </c>
      <c r="C46" s="30" t="s">
        <v>8</v>
      </c>
      <c r="D46" s="161"/>
      <c r="E46" s="160"/>
      <c r="F46" s="162"/>
    </row>
    <row r="47" spans="1:7">
      <c r="A47" s="36" t="s">
        <v>77</v>
      </c>
      <c r="B47" s="30" t="s">
        <v>78</v>
      </c>
      <c r="C47" s="30" t="s">
        <v>79</v>
      </c>
      <c r="D47" s="161"/>
      <c r="E47" s="30"/>
      <c r="F47" s="162"/>
    </row>
    <row r="48" spans="1:7" s="56" customFormat="1">
      <c r="A48" s="210" t="s">
        <v>485</v>
      </c>
      <c r="B48" s="164" t="s">
        <v>84</v>
      </c>
      <c r="C48" s="164" t="s">
        <v>84</v>
      </c>
      <c r="D48" s="160"/>
      <c r="E48" s="164"/>
      <c r="F48" s="169"/>
    </row>
    <row r="49" spans="1:6" ht="14" customHeight="1">
      <c r="A49" s="39"/>
      <c r="B49" s="123"/>
      <c r="C49" s="123"/>
      <c r="D49" s="56"/>
    </row>
    <row r="50" spans="1:6">
      <c r="A50" s="158" t="s">
        <v>106</v>
      </c>
      <c r="B50" s="28"/>
      <c r="C50" s="28"/>
      <c r="D50" s="56"/>
      <c r="F50" s="33"/>
    </row>
    <row r="51" spans="1:6">
      <c r="A51" s="36" t="s">
        <v>38</v>
      </c>
      <c r="B51" s="30" t="s">
        <v>81</v>
      </c>
      <c r="C51" s="30" t="s">
        <v>82</v>
      </c>
      <c r="D51" s="160"/>
      <c r="E51" s="30"/>
      <c r="F51" s="162"/>
    </row>
    <row r="52" spans="1:6">
      <c r="A52" s="36" t="s">
        <v>83</v>
      </c>
      <c r="B52" s="30" t="s">
        <v>84</v>
      </c>
      <c r="C52" s="30" t="s">
        <v>84</v>
      </c>
      <c r="D52" s="160"/>
      <c r="E52" s="30"/>
      <c r="F52" s="161"/>
    </row>
    <row r="53" spans="1:6" ht="16">
      <c r="A53" s="37" t="s">
        <v>248</v>
      </c>
      <c r="B53" s="31" t="s">
        <v>97</v>
      </c>
      <c r="C53" s="31" t="s">
        <v>96</v>
      </c>
      <c r="D53" s="161"/>
      <c r="E53" s="30"/>
      <c r="F53" s="161"/>
    </row>
    <row r="54" spans="1:6">
      <c r="A54" s="231" t="s">
        <v>505</v>
      </c>
      <c r="B54" s="3"/>
      <c r="C54" s="3"/>
      <c r="D54" s="19"/>
      <c r="E54" s="19"/>
    </row>
    <row r="55" spans="1:6">
      <c r="A55" s="21"/>
      <c r="B55" s="3"/>
      <c r="C55" s="3"/>
      <c r="D55" s="19"/>
      <c r="E55" s="19"/>
    </row>
    <row r="56" spans="1:6">
      <c r="A56" s="21"/>
      <c r="B56" s="3"/>
      <c r="C56" s="3"/>
      <c r="D56" s="19"/>
      <c r="E56" s="19"/>
    </row>
    <row r="57" spans="1:6">
      <c r="A57" s="21"/>
      <c r="B57" s="3"/>
      <c r="C57" s="3"/>
      <c r="D57" s="23"/>
      <c r="E57" s="19"/>
    </row>
    <row r="58" spans="1:6">
      <c r="A58" s="21"/>
      <c r="B58" s="3"/>
      <c r="C58" s="3"/>
      <c r="D58" s="23"/>
      <c r="E58" s="19"/>
    </row>
    <row r="59" spans="1:6">
      <c r="A59" s="21"/>
      <c r="B59" s="3"/>
      <c r="C59" s="3"/>
      <c r="D59" s="22"/>
      <c r="E59" s="19"/>
    </row>
    <row r="60" spans="1:6">
      <c r="A60" s="21"/>
      <c r="B60" s="3"/>
      <c r="C60" s="3"/>
      <c r="D60" s="22"/>
      <c r="E60" s="19"/>
    </row>
    <row r="61" spans="1:6">
      <c r="A61" s="21"/>
      <c r="B61" s="3"/>
      <c r="C61" s="3"/>
      <c r="D61" s="22"/>
      <c r="E61" s="19"/>
    </row>
    <row r="62" spans="1:6">
      <c r="A62" s="21"/>
      <c r="B62" s="19"/>
      <c r="C62" s="19"/>
      <c r="D62" s="22"/>
      <c r="E62" s="19"/>
    </row>
    <row r="63" spans="1:6">
      <c r="A63" s="21"/>
      <c r="B63" s="19"/>
      <c r="C63" s="19"/>
      <c r="D63" s="22"/>
      <c r="E63" s="19"/>
    </row>
    <row r="64" spans="1:6">
      <c r="A64" s="3"/>
      <c r="B64" s="3"/>
      <c r="C64" s="3"/>
      <c r="D64" s="24"/>
      <c r="E64" s="19"/>
    </row>
    <row r="65" spans="1:5">
      <c r="A65" s="3"/>
      <c r="B65" s="3"/>
      <c r="C65" s="3"/>
      <c r="D65" s="24"/>
      <c r="E65" s="19"/>
    </row>
    <row r="66" spans="1:5">
      <c r="A66" s="38"/>
      <c r="B66" s="19"/>
      <c r="C66" s="19"/>
      <c r="D66" s="19"/>
      <c r="E66" s="19"/>
    </row>
  </sheetData>
  <mergeCells count="33">
    <mergeCell ref="B2:E2"/>
    <mergeCell ref="A1:F1"/>
    <mergeCell ref="D38:D39"/>
    <mergeCell ref="A11:A13"/>
    <mergeCell ref="A36:A37"/>
    <mergeCell ref="B36:B37"/>
    <mergeCell ref="C36:C37"/>
    <mergeCell ref="D36:D37"/>
    <mergeCell ref="A21:A25"/>
    <mergeCell ref="B21:B25"/>
    <mergeCell ref="C21:C25"/>
    <mergeCell ref="B31:B35"/>
    <mergeCell ref="C31:C35"/>
    <mergeCell ref="A31:A35"/>
    <mergeCell ref="A26:A30"/>
    <mergeCell ref="B11:B15"/>
    <mergeCell ref="A38:A39"/>
    <mergeCell ref="B38:B39"/>
    <mergeCell ref="C38:C39"/>
    <mergeCell ref="B26:B30"/>
    <mergeCell ref="C26:C30"/>
    <mergeCell ref="A6:A10"/>
    <mergeCell ref="B6:B10"/>
    <mergeCell ref="C6:C10"/>
    <mergeCell ref="D16:D17"/>
    <mergeCell ref="A18:A20"/>
    <mergeCell ref="B18:B20"/>
    <mergeCell ref="C18:C20"/>
    <mergeCell ref="D18:D20"/>
    <mergeCell ref="A16:A17"/>
    <mergeCell ref="B16:B17"/>
    <mergeCell ref="C16:C17"/>
    <mergeCell ref="C11:C15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N42"/>
  <sheetViews>
    <sheetView topLeftCell="A6" zoomScale="120" zoomScaleNormal="120" zoomScalePageLayoutView="150" workbookViewId="0">
      <selection activeCell="E26" sqref="E26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26.6640625" style="56" bestFit="1" customWidth="1"/>
    <col min="5" max="5" width="30.33203125" style="56" customWidth="1"/>
    <col min="6" max="6" width="17" style="56" bestFit="1" customWidth="1"/>
    <col min="7" max="11" width="8.6640625" style="56"/>
    <col min="12" max="13" width="8.6640625" style="56" customWidth="1"/>
    <col min="14" max="16384" width="8.6640625" style="56"/>
  </cols>
  <sheetData>
    <row r="1" spans="1:14" ht="21">
      <c r="A1" s="333" t="s">
        <v>9</v>
      </c>
      <c r="B1" s="333"/>
      <c r="C1" s="333"/>
      <c r="D1" s="333"/>
      <c r="E1" s="333"/>
      <c r="F1" s="333"/>
    </row>
    <row r="2" spans="1:14" ht="21">
      <c r="A2" s="196" t="s">
        <v>10</v>
      </c>
      <c r="B2" s="240" t="str">
        <f>Administration!A14</f>
        <v>A&amp;R, Counseling, Student Life &amp; Support, EOPS &amp; Student Health Ctr</v>
      </c>
      <c r="C2" s="240"/>
      <c r="D2" s="240"/>
      <c r="E2" s="240"/>
      <c r="F2" s="56" t="str">
        <f>Administration!B14</f>
        <v>Khushnur Dadabhoy</v>
      </c>
    </row>
    <row r="3" spans="1:14" ht="16" thickBot="1"/>
    <row r="4" spans="1:14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  <c r="J4" s="220"/>
      <c r="K4" s="220"/>
      <c r="L4" s="220"/>
      <c r="M4" s="220"/>
      <c r="N4" s="220"/>
    </row>
    <row r="5" spans="1:14" ht="8.25" customHeight="1" thickBot="1">
      <c r="A5" s="217"/>
      <c r="B5" s="199"/>
      <c r="C5" s="199"/>
      <c r="D5" s="200"/>
      <c r="E5" s="201"/>
      <c r="F5" s="202"/>
      <c r="J5" s="221"/>
      <c r="K5" s="221"/>
      <c r="L5" s="221"/>
      <c r="M5" s="221"/>
      <c r="N5" s="221"/>
    </row>
    <row r="6" spans="1:14" ht="14" customHeight="1" thickBot="1">
      <c r="A6" s="365" t="s">
        <v>0</v>
      </c>
      <c r="B6" s="326" t="s">
        <v>7</v>
      </c>
      <c r="C6" s="326" t="s">
        <v>8</v>
      </c>
      <c r="D6" s="129" t="s">
        <v>386</v>
      </c>
      <c r="E6" s="268" t="s">
        <v>368</v>
      </c>
      <c r="F6" s="295" t="s">
        <v>538</v>
      </c>
      <c r="J6" s="222"/>
      <c r="K6" s="222"/>
      <c r="L6" s="222"/>
      <c r="M6" s="223"/>
      <c r="N6" s="221"/>
    </row>
    <row r="7" spans="1:14" ht="14" customHeight="1" thickBot="1">
      <c r="A7" s="369"/>
      <c r="B7" s="327"/>
      <c r="C7" s="327"/>
      <c r="D7" s="129" t="s">
        <v>458</v>
      </c>
      <c r="E7" s="267" t="s">
        <v>506</v>
      </c>
      <c r="F7" s="167" t="s">
        <v>237</v>
      </c>
      <c r="I7" s="328"/>
      <c r="J7" s="222"/>
      <c r="K7" s="222"/>
      <c r="L7" s="222"/>
      <c r="M7" s="223"/>
      <c r="N7" s="221"/>
    </row>
    <row r="8" spans="1:14" ht="14" customHeight="1" thickBot="1">
      <c r="A8" s="366"/>
      <c r="B8" s="330"/>
      <c r="C8" s="330"/>
      <c r="D8" s="129" t="s">
        <v>25</v>
      </c>
      <c r="E8" s="154" t="s">
        <v>249</v>
      </c>
      <c r="F8" s="149" t="s">
        <v>95</v>
      </c>
      <c r="I8" s="329"/>
      <c r="J8" s="222"/>
      <c r="K8" s="222"/>
      <c r="L8" s="222"/>
      <c r="M8" s="223"/>
      <c r="N8" s="221"/>
    </row>
    <row r="9" spans="1:14" ht="14" customHeight="1" thickBot="1">
      <c r="A9" s="370" t="s">
        <v>32</v>
      </c>
      <c r="B9" s="329" t="s">
        <v>442</v>
      </c>
      <c r="C9" s="329" t="s">
        <v>465</v>
      </c>
      <c r="E9" s="151" t="s">
        <v>145</v>
      </c>
      <c r="F9" s="150" t="s">
        <v>145</v>
      </c>
      <c r="J9" s="222"/>
      <c r="K9" s="222"/>
      <c r="L9" s="222"/>
      <c r="M9" s="223"/>
      <c r="N9" s="221"/>
    </row>
    <row r="10" spans="1:14" ht="14" customHeight="1" thickBot="1">
      <c r="A10" s="371"/>
      <c r="B10" s="331"/>
      <c r="C10" s="331"/>
      <c r="D10" s="56" t="s">
        <v>25</v>
      </c>
      <c r="E10" s="241" t="s">
        <v>95</v>
      </c>
      <c r="F10" s="150" t="s">
        <v>145</v>
      </c>
      <c r="J10" s="222"/>
      <c r="K10" s="222"/>
      <c r="L10" s="222"/>
      <c r="M10" s="223"/>
      <c r="N10" s="221"/>
    </row>
    <row r="11" spans="1:14" ht="14" customHeight="1" thickBot="1">
      <c r="A11" s="365" t="s">
        <v>40</v>
      </c>
      <c r="B11" s="326" t="s">
        <v>11</v>
      </c>
      <c r="C11" s="326" t="s">
        <v>8</v>
      </c>
      <c r="D11" s="400" t="s">
        <v>44</v>
      </c>
      <c r="E11" s="135" t="s">
        <v>497</v>
      </c>
      <c r="F11" s="149" t="s">
        <v>478</v>
      </c>
      <c r="J11" s="222"/>
      <c r="K11" s="222"/>
      <c r="L11" s="222"/>
      <c r="M11" s="223"/>
      <c r="N11" s="221"/>
    </row>
    <row r="12" spans="1:14" ht="14" customHeight="1" thickBot="1">
      <c r="A12" s="366"/>
      <c r="B12" s="330"/>
      <c r="C12" s="330"/>
      <c r="D12" s="401"/>
      <c r="E12" s="242" t="s">
        <v>88</v>
      </c>
      <c r="F12" s="149" t="s">
        <v>145</v>
      </c>
      <c r="J12" s="222"/>
      <c r="K12" s="222"/>
      <c r="L12" s="222"/>
      <c r="M12" s="223"/>
      <c r="N12" s="221"/>
    </row>
    <row r="13" spans="1:14" ht="14" customHeight="1" thickBot="1">
      <c r="A13" s="383" t="s">
        <v>70</v>
      </c>
      <c r="B13" s="349" t="s">
        <v>12</v>
      </c>
      <c r="C13" s="349" t="s">
        <v>13</v>
      </c>
      <c r="D13" s="346" t="s">
        <v>94</v>
      </c>
      <c r="E13" s="258" t="s">
        <v>532</v>
      </c>
      <c r="F13" s="150" t="s">
        <v>145</v>
      </c>
      <c r="J13" s="222"/>
      <c r="K13" s="222"/>
      <c r="L13" s="222"/>
      <c r="M13" s="223"/>
      <c r="N13" s="221"/>
    </row>
    <row r="14" spans="1:14" ht="14" customHeight="1" thickBot="1">
      <c r="A14" s="370"/>
      <c r="B14" s="350"/>
      <c r="C14" s="350"/>
      <c r="D14" s="347"/>
      <c r="E14" s="258" t="s">
        <v>87</v>
      </c>
      <c r="F14" s="150" t="s">
        <v>145</v>
      </c>
      <c r="J14" s="222"/>
      <c r="K14" s="222"/>
      <c r="L14" s="222"/>
      <c r="M14" s="223"/>
      <c r="N14" s="221"/>
    </row>
    <row r="15" spans="1:14" ht="14" customHeight="1" thickBot="1">
      <c r="A15" s="371"/>
      <c r="B15" s="351"/>
      <c r="C15" s="351"/>
      <c r="D15" s="348"/>
      <c r="E15" s="258" t="s">
        <v>528</v>
      </c>
      <c r="F15" s="150" t="s">
        <v>145</v>
      </c>
      <c r="J15" s="222"/>
      <c r="K15" s="222"/>
      <c r="L15" s="222"/>
      <c r="M15" s="223"/>
      <c r="N15" s="221"/>
    </row>
    <row r="16" spans="1:14" ht="14" customHeight="1" thickBot="1">
      <c r="A16" s="365" t="s">
        <v>3</v>
      </c>
      <c r="B16" s="326" t="s">
        <v>14</v>
      </c>
      <c r="C16" s="195"/>
      <c r="D16" s="129" t="s">
        <v>386</v>
      </c>
      <c r="E16" s="242" t="s">
        <v>368</v>
      </c>
      <c r="F16" s="149" t="s">
        <v>371</v>
      </c>
      <c r="J16" s="222"/>
      <c r="K16" s="222"/>
      <c r="L16" s="222"/>
      <c r="M16" s="223"/>
      <c r="N16" s="221"/>
    </row>
    <row r="17" spans="1:14" ht="14" customHeight="1" thickBot="1">
      <c r="A17" s="369"/>
      <c r="B17" s="327"/>
      <c r="C17" s="193" t="s">
        <v>464</v>
      </c>
      <c r="D17" s="129" t="s">
        <v>458</v>
      </c>
      <c r="E17" s="294" t="s">
        <v>145</v>
      </c>
      <c r="F17" s="234" t="s">
        <v>145</v>
      </c>
      <c r="J17" s="222"/>
      <c r="K17" s="222"/>
      <c r="L17" s="222"/>
      <c r="M17" s="223"/>
      <c r="N17" s="221"/>
    </row>
    <row r="18" spans="1:14" ht="14" customHeight="1" thickBot="1">
      <c r="A18" s="366"/>
      <c r="B18" s="327"/>
      <c r="C18" s="193"/>
      <c r="D18" s="129" t="s">
        <v>25</v>
      </c>
      <c r="E18" s="154" t="s">
        <v>28</v>
      </c>
      <c r="F18" s="234" t="s">
        <v>88</v>
      </c>
      <c r="J18" s="222"/>
      <c r="K18" s="222"/>
      <c r="L18" s="222"/>
      <c r="M18" s="223"/>
      <c r="N18" s="221"/>
    </row>
    <row r="19" spans="1:14" ht="14" customHeight="1" thickBot="1">
      <c r="A19" s="419" t="s">
        <v>2</v>
      </c>
      <c r="B19" s="446" t="s">
        <v>14</v>
      </c>
      <c r="C19" s="439" t="s">
        <v>8</v>
      </c>
      <c r="D19" s="104" t="s">
        <v>386</v>
      </c>
      <c r="E19" s="151" t="s">
        <v>371</v>
      </c>
      <c r="F19" s="253" t="s">
        <v>368</v>
      </c>
      <c r="J19" s="222"/>
      <c r="K19" s="222"/>
      <c r="L19" s="222"/>
      <c r="M19" s="223"/>
      <c r="N19" s="221"/>
    </row>
    <row r="20" spans="1:14" ht="14" customHeight="1" thickBot="1">
      <c r="A20" s="323"/>
      <c r="B20" s="447"/>
      <c r="C20" s="440"/>
      <c r="D20" s="56" t="s">
        <v>458</v>
      </c>
      <c r="E20" s="258" t="s">
        <v>506</v>
      </c>
      <c r="F20" s="150" t="s">
        <v>145</v>
      </c>
      <c r="G20" s="201"/>
      <c r="J20" s="221"/>
      <c r="K20" s="221"/>
      <c r="L20" s="221"/>
      <c r="M20" s="223"/>
      <c r="N20" s="221"/>
    </row>
    <row r="21" spans="1:14" ht="14" customHeight="1" thickBot="1">
      <c r="A21" s="445"/>
      <c r="B21" s="448"/>
      <c r="C21" s="441"/>
      <c r="D21" s="56" t="s">
        <v>25</v>
      </c>
      <c r="E21" s="151" t="s">
        <v>95</v>
      </c>
      <c r="F21" s="150" t="s">
        <v>145</v>
      </c>
      <c r="G21" s="201"/>
      <c r="J21" s="221"/>
      <c r="K21" s="221"/>
      <c r="L21" s="221"/>
      <c r="M21" s="223"/>
      <c r="N21" s="221"/>
    </row>
    <row r="22" spans="1:14" ht="14" customHeight="1" thickBot="1">
      <c r="A22" s="408" t="s">
        <v>42</v>
      </c>
      <c r="B22" s="438" t="s">
        <v>466</v>
      </c>
      <c r="C22" s="442" t="s">
        <v>16</v>
      </c>
      <c r="D22" s="129" t="s">
        <v>386</v>
      </c>
      <c r="E22" s="206" t="s">
        <v>368</v>
      </c>
      <c r="F22" s="254" t="s">
        <v>496</v>
      </c>
      <c r="J22" s="221"/>
      <c r="K22" s="221"/>
      <c r="L22" s="221"/>
      <c r="M22" s="223"/>
      <c r="N22" s="221"/>
    </row>
    <row r="23" spans="1:14" ht="14" customHeight="1" thickBot="1">
      <c r="A23" s="408"/>
      <c r="B23" s="438"/>
      <c r="C23" s="442"/>
      <c r="D23" s="129" t="s">
        <v>458</v>
      </c>
      <c r="E23" s="260" t="s">
        <v>506</v>
      </c>
      <c r="F23" s="234" t="s">
        <v>145</v>
      </c>
      <c r="J23" s="222"/>
      <c r="K23" s="222"/>
      <c r="L23" s="222"/>
      <c r="M23" s="225"/>
      <c r="N23" s="221"/>
    </row>
    <row r="24" spans="1:14" ht="14" customHeight="1" thickBot="1">
      <c r="A24" s="408"/>
      <c r="B24" s="438"/>
      <c r="C24" s="442"/>
      <c r="D24" s="172" t="s">
        <v>25</v>
      </c>
      <c r="E24" s="248" t="s">
        <v>467</v>
      </c>
      <c r="F24" s="234" t="s">
        <v>145</v>
      </c>
      <c r="J24" s="222"/>
      <c r="K24" s="222"/>
      <c r="L24" s="222"/>
      <c r="M24" s="225"/>
      <c r="N24" s="221"/>
    </row>
    <row r="25" spans="1:14" ht="16" thickBot="1">
      <c r="A25" s="404" t="s">
        <v>443</v>
      </c>
      <c r="B25" s="449" t="s">
        <v>64</v>
      </c>
      <c r="C25" s="363" t="s">
        <v>16</v>
      </c>
      <c r="D25" s="443" t="s">
        <v>44</v>
      </c>
      <c r="E25" s="151" t="s">
        <v>89</v>
      </c>
      <c r="F25" s="150" t="s">
        <v>196</v>
      </c>
    </row>
    <row r="26" spans="1:14" ht="16" thickBot="1">
      <c r="A26" s="405"/>
      <c r="B26" s="450"/>
      <c r="C26" s="364"/>
      <c r="D26" s="444"/>
      <c r="E26" s="259" t="s">
        <v>478</v>
      </c>
      <c r="F26" s="150" t="s">
        <v>145</v>
      </c>
    </row>
    <row r="27" spans="1:14" ht="16" thickBot="1">
      <c r="A27" s="408" t="s">
        <v>43</v>
      </c>
      <c r="B27" s="438" t="s">
        <v>64</v>
      </c>
      <c r="C27" s="394" t="s">
        <v>8</v>
      </c>
      <c r="D27" s="410" t="s">
        <v>44</v>
      </c>
      <c r="E27" s="135"/>
      <c r="F27" s="255"/>
    </row>
    <row r="28" spans="1:14" ht="16" thickBot="1">
      <c r="A28" s="409"/>
      <c r="B28" s="393"/>
      <c r="C28" s="353"/>
      <c r="D28" s="451"/>
      <c r="E28" s="284" t="s">
        <v>537</v>
      </c>
      <c r="F28" s="279"/>
    </row>
    <row r="30" spans="1:14">
      <c r="A30" s="209" t="s">
        <v>105</v>
      </c>
      <c r="E30" s="159" t="s">
        <v>324</v>
      </c>
      <c r="F30" s="159" t="s">
        <v>325</v>
      </c>
    </row>
    <row r="31" spans="1:14" ht="32">
      <c r="A31" s="281" t="s">
        <v>536</v>
      </c>
      <c r="B31" s="164" t="s">
        <v>12</v>
      </c>
      <c r="C31" s="164" t="s">
        <v>72</v>
      </c>
      <c r="D31" s="160"/>
      <c r="E31" s="210"/>
      <c r="F31" s="160"/>
    </row>
    <row r="32" spans="1:14">
      <c r="A32" s="210" t="s">
        <v>73</v>
      </c>
      <c r="B32" s="164" t="s">
        <v>65</v>
      </c>
      <c r="C32" s="164" t="s">
        <v>74</v>
      </c>
      <c r="D32" s="160"/>
      <c r="E32" s="160"/>
      <c r="F32" s="160"/>
    </row>
    <row r="33" spans="1:6">
      <c r="A33" s="210" t="s">
        <v>75</v>
      </c>
      <c r="B33" s="164" t="s">
        <v>12</v>
      </c>
      <c r="C33" s="164" t="s">
        <v>76</v>
      </c>
      <c r="D33" s="160"/>
      <c r="F33" s="160"/>
    </row>
    <row r="34" spans="1:6" ht="16">
      <c r="A34" s="211" t="s">
        <v>98</v>
      </c>
      <c r="B34" s="165" t="s">
        <v>99</v>
      </c>
      <c r="C34" s="165" t="s">
        <v>495</v>
      </c>
      <c r="D34" s="160"/>
      <c r="E34" s="160"/>
      <c r="F34" s="160"/>
    </row>
    <row r="35" spans="1:6">
      <c r="A35" s="210" t="s">
        <v>80</v>
      </c>
      <c r="B35" s="164" t="s">
        <v>64</v>
      </c>
      <c r="C35" s="164" t="s">
        <v>8</v>
      </c>
      <c r="D35" s="160"/>
      <c r="F35" s="169"/>
    </row>
    <row r="36" spans="1:6">
      <c r="A36" s="210" t="s">
        <v>77</v>
      </c>
      <c r="B36" s="164" t="s">
        <v>78</v>
      </c>
      <c r="C36" s="164" t="s">
        <v>79</v>
      </c>
      <c r="D36" s="160"/>
      <c r="E36" s="164"/>
      <c r="F36" s="169"/>
    </row>
    <row r="37" spans="1:6">
      <c r="A37" s="210" t="s">
        <v>485</v>
      </c>
      <c r="B37" s="164" t="s">
        <v>84</v>
      </c>
      <c r="C37" s="164" t="s">
        <v>84</v>
      </c>
      <c r="D37" s="160"/>
      <c r="E37" s="164"/>
      <c r="F37" s="169"/>
    </row>
    <row r="38" spans="1:6" ht="14" customHeight="1">
      <c r="A38" s="212"/>
      <c r="B38" s="213"/>
      <c r="C38" s="213"/>
    </row>
    <row r="39" spans="1:6">
      <c r="A39" s="214" t="s">
        <v>106</v>
      </c>
      <c r="B39" s="54"/>
      <c r="C39" s="54"/>
      <c r="F39" s="215"/>
    </row>
    <row r="40" spans="1:6">
      <c r="A40" s="210" t="s">
        <v>38</v>
      </c>
      <c r="B40" s="164" t="s">
        <v>81</v>
      </c>
      <c r="C40" s="164" t="s">
        <v>82</v>
      </c>
      <c r="D40" s="160"/>
      <c r="E40" s="160"/>
      <c r="F40" s="169"/>
    </row>
    <row r="41" spans="1:6">
      <c r="A41" s="210" t="s">
        <v>83</v>
      </c>
      <c r="B41" s="164" t="s">
        <v>84</v>
      </c>
      <c r="C41" s="164" t="s">
        <v>84</v>
      </c>
      <c r="D41" s="160"/>
      <c r="E41" s="164"/>
      <c r="F41" s="160"/>
    </row>
    <row r="42" spans="1:6" ht="16">
      <c r="A42" s="211" t="s">
        <v>248</v>
      </c>
      <c r="B42" s="165" t="s">
        <v>97</v>
      </c>
      <c r="C42" s="165" t="s">
        <v>96</v>
      </c>
      <c r="D42" s="160"/>
      <c r="E42" s="164"/>
      <c r="F42" s="160"/>
    </row>
  </sheetData>
  <mergeCells count="32">
    <mergeCell ref="A1:F1"/>
    <mergeCell ref="A25:A26"/>
    <mergeCell ref="B25:B26"/>
    <mergeCell ref="C25:C26"/>
    <mergeCell ref="A27:A28"/>
    <mergeCell ref="B27:B28"/>
    <mergeCell ref="C27:C28"/>
    <mergeCell ref="D27:D28"/>
    <mergeCell ref="D11:D12"/>
    <mergeCell ref="A13:A15"/>
    <mergeCell ref="B13:B15"/>
    <mergeCell ref="A11:A12"/>
    <mergeCell ref="B11:B12"/>
    <mergeCell ref="C11:C12"/>
    <mergeCell ref="C13:C15"/>
    <mergeCell ref="D13:D15"/>
    <mergeCell ref="D25:D26"/>
    <mergeCell ref="A19:A21"/>
    <mergeCell ref="A22:A24"/>
    <mergeCell ref="A6:A8"/>
    <mergeCell ref="A9:A10"/>
    <mergeCell ref="B6:B8"/>
    <mergeCell ref="B9:B10"/>
    <mergeCell ref="B16:B18"/>
    <mergeCell ref="B19:B21"/>
    <mergeCell ref="A16:A18"/>
    <mergeCell ref="I7:I8"/>
    <mergeCell ref="B22:B24"/>
    <mergeCell ref="C6:C8"/>
    <mergeCell ref="C9:C10"/>
    <mergeCell ref="C19:C21"/>
    <mergeCell ref="C22:C24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57"/>
  <sheetViews>
    <sheetView topLeftCell="A20" zoomScale="120" zoomScaleNormal="120" zoomScalePageLayoutView="150" workbookViewId="0">
      <selection activeCell="E7" sqref="E7:F7"/>
    </sheetView>
  </sheetViews>
  <sheetFormatPr baseColWidth="10" defaultColWidth="8.6640625" defaultRowHeight="15"/>
  <cols>
    <col min="1" max="1" width="26.83203125" style="216" bestFit="1" customWidth="1"/>
    <col min="2" max="2" width="16.5" style="56" bestFit="1" customWidth="1"/>
    <col min="3" max="3" width="11.5" style="56" bestFit="1" customWidth="1"/>
    <col min="4" max="4" width="35" style="56" bestFit="1" customWidth="1"/>
    <col min="5" max="5" width="23.6640625" style="56" bestFit="1" customWidth="1"/>
    <col min="6" max="6" width="19.33203125" style="56" customWidth="1"/>
    <col min="7" max="16384" width="8.6640625" style="56"/>
  </cols>
  <sheetData>
    <row r="1" spans="1:8" ht="21">
      <c r="A1" s="333" t="s">
        <v>9</v>
      </c>
      <c r="B1" s="333"/>
      <c r="C1" s="333"/>
      <c r="D1" s="333"/>
      <c r="E1" s="333"/>
      <c r="F1" s="333"/>
    </row>
    <row r="2" spans="1:8" ht="21">
      <c r="A2" s="196" t="s">
        <v>10</v>
      </c>
      <c r="B2" s="332" t="str">
        <f>Administration!A15</f>
        <v>Arts, Media &amp; Communication Studies</v>
      </c>
      <c r="C2" s="332"/>
      <c r="D2" s="332"/>
      <c r="E2" s="332"/>
      <c r="F2" s="56" t="str">
        <f>Administration!B15</f>
        <v>Priscilla Mora</v>
      </c>
    </row>
    <row r="3" spans="1:8" ht="16" thickBot="1"/>
    <row r="4" spans="1:8">
      <c r="A4" s="113" t="s">
        <v>104</v>
      </c>
      <c r="B4" s="114" t="s">
        <v>4</v>
      </c>
      <c r="C4" s="114" t="s">
        <v>5</v>
      </c>
      <c r="D4" s="115" t="s">
        <v>6</v>
      </c>
      <c r="E4" s="116" t="s">
        <v>17</v>
      </c>
      <c r="F4" s="117" t="s">
        <v>45</v>
      </c>
    </row>
    <row r="5" spans="1:8" ht="8.25" customHeight="1" thickBot="1">
      <c r="A5" s="217"/>
      <c r="B5" s="199"/>
      <c r="C5" s="199"/>
      <c r="D5" s="200"/>
      <c r="E5" s="201"/>
      <c r="F5" s="202"/>
    </row>
    <row r="6" spans="1:8" ht="14" customHeight="1" thickBot="1">
      <c r="A6" s="365" t="s">
        <v>0</v>
      </c>
      <c r="B6" s="326" t="s">
        <v>7</v>
      </c>
      <c r="C6" s="326" t="s">
        <v>8</v>
      </c>
      <c r="D6" s="133" t="s">
        <v>429</v>
      </c>
      <c r="E6" s="268" t="s">
        <v>430</v>
      </c>
      <c r="F6" s="154"/>
    </row>
    <row r="7" spans="1:8" ht="14" customHeight="1" thickBot="1">
      <c r="A7" s="369"/>
      <c r="B7" s="327"/>
      <c r="C7" s="327"/>
      <c r="D7" s="133" t="s">
        <v>431</v>
      </c>
      <c r="E7" s="268" t="s">
        <v>399</v>
      </c>
      <c r="F7" s="261" t="s">
        <v>433</v>
      </c>
    </row>
    <row r="8" spans="1:8" ht="14" customHeight="1" thickBot="1">
      <c r="A8" s="369"/>
      <c r="B8" s="327"/>
      <c r="C8" s="327"/>
      <c r="D8" s="129" t="s">
        <v>384</v>
      </c>
      <c r="E8" s="135" t="s">
        <v>402</v>
      </c>
      <c r="F8" s="264" t="s">
        <v>480</v>
      </c>
    </row>
    <row r="9" spans="1:8" ht="14" customHeight="1" thickBot="1">
      <c r="A9" s="383" t="s">
        <v>32</v>
      </c>
      <c r="B9" s="328" t="s">
        <v>442</v>
      </c>
      <c r="C9" s="328" t="s">
        <v>464</v>
      </c>
      <c r="D9" s="56" t="s">
        <v>429</v>
      </c>
      <c r="E9" s="155" t="s">
        <v>374</v>
      </c>
      <c r="F9" s="150" t="s">
        <v>430</v>
      </c>
    </row>
    <row r="10" spans="1:8" ht="14" customHeight="1" thickBot="1">
      <c r="A10" s="370"/>
      <c r="B10" s="329"/>
      <c r="C10" s="329"/>
      <c r="D10" s="243" t="s">
        <v>431</v>
      </c>
      <c r="E10" s="249" t="s">
        <v>468</v>
      </c>
      <c r="F10" s="150" t="s">
        <v>145</v>
      </c>
    </row>
    <row r="11" spans="1:8" ht="14" customHeight="1" thickBot="1">
      <c r="A11" s="371"/>
      <c r="B11" s="331"/>
      <c r="C11" s="331"/>
      <c r="D11" s="244" t="s">
        <v>384</v>
      </c>
      <c r="E11" s="270" t="s">
        <v>361</v>
      </c>
      <c r="F11" s="259" t="s">
        <v>488</v>
      </c>
    </row>
    <row r="12" spans="1:8" ht="14" customHeight="1" thickBot="1">
      <c r="A12" s="365" t="s">
        <v>40</v>
      </c>
      <c r="B12" s="326" t="s">
        <v>11</v>
      </c>
      <c r="C12" s="326" t="s">
        <v>8</v>
      </c>
      <c r="D12" s="400" t="s">
        <v>44</v>
      </c>
      <c r="E12" s="135" t="s">
        <v>434</v>
      </c>
      <c r="F12" s="149" t="s">
        <v>489</v>
      </c>
    </row>
    <row r="13" spans="1:8" ht="14" customHeight="1" thickBot="1">
      <c r="A13" s="366"/>
      <c r="B13" s="330"/>
      <c r="C13" s="330"/>
      <c r="D13" s="401"/>
      <c r="E13" s="135" t="s">
        <v>444</v>
      </c>
      <c r="F13" s="149" t="s">
        <v>145</v>
      </c>
    </row>
    <row r="14" spans="1:8" ht="14" customHeight="1" thickBot="1">
      <c r="A14" s="383" t="s">
        <v>70</v>
      </c>
      <c r="B14" s="349" t="s">
        <v>12</v>
      </c>
      <c r="C14" s="349" t="s">
        <v>13</v>
      </c>
      <c r="D14" s="346" t="s">
        <v>204</v>
      </c>
      <c r="E14" s="155" t="s">
        <v>376</v>
      </c>
      <c r="F14" s="150" t="s">
        <v>145</v>
      </c>
    </row>
    <row r="15" spans="1:8" ht="14" customHeight="1" thickBot="1">
      <c r="A15" s="370"/>
      <c r="B15" s="350"/>
      <c r="C15" s="350"/>
      <c r="D15" s="347"/>
      <c r="E15" s="151" t="s">
        <v>93</v>
      </c>
      <c r="F15" s="150" t="s">
        <v>145</v>
      </c>
      <c r="H15" s="55"/>
    </row>
    <row r="16" spans="1:8" ht="14" customHeight="1" thickBot="1">
      <c r="A16" s="370"/>
      <c r="B16" s="350"/>
      <c r="C16" s="350"/>
      <c r="D16" s="347"/>
      <c r="E16" s="151" t="s">
        <v>39</v>
      </c>
      <c r="F16" s="150" t="s">
        <v>490</v>
      </c>
      <c r="H16" s="55"/>
    </row>
    <row r="17" spans="1:8" ht="14" customHeight="1" thickBot="1">
      <c r="A17" s="432" t="s">
        <v>3</v>
      </c>
      <c r="B17" s="326" t="s">
        <v>14</v>
      </c>
      <c r="C17" s="390" t="s">
        <v>464</v>
      </c>
      <c r="D17" s="133" t="s">
        <v>429</v>
      </c>
      <c r="E17" s="268" t="s">
        <v>430</v>
      </c>
      <c r="F17" s="149" t="s">
        <v>145</v>
      </c>
    </row>
    <row r="18" spans="1:8" ht="14" customHeight="1" thickBot="1">
      <c r="A18" s="408"/>
      <c r="B18" s="327"/>
      <c r="C18" s="355"/>
      <c r="D18" s="133" t="s">
        <v>431</v>
      </c>
      <c r="E18" s="268" t="s">
        <v>433</v>
      </c>
      <c r="F18" s="149" t="s">
        <v>145</v>
      </c>
    </row>
    <row r="19" spans="1:8" ht="17" thickBot="1">
      <c r="A19" s="408"/>
      <c r="B19" s="327"/>
      <c r="C19" s="355"/>
      <c r="D19" s="129" t="s">
        <v>384</v>
      </c>
      <c r="E19" s="268" t="s">
        <v>71</v>
      </c>
      <c r="F19" s="149" t="s">
        <v>145</v>
      </c>
    </row>
    <row r="20" spans="1:8" ht="17" thickBot="1">
      <c r="A20" s="455" t="s">
        <v>2</v>
      </c>
      <c r="B20" s="349" t="s">
        <v>14</v>
      </c>
      <c r="C20" s="349" t="s">
        <v>8</v>
      </c>
      <c r="D20" s="56" t="s">
        <v>429</v>
      </c>
      <c r="E20" s="263" t="s">
        <v>430</v>
      </c>
      <c r="F20" s="150" t="s">
        <v>145</v>
      </c>
    </row>
    <row r="21" spans="1:8" ht="16" thickBot="1">
      <c r="A21" s="456"/>
      <c r="B21" s="350"/>
      <c r="C21" s="350"/>
      <c r="D21" s="56" t="s">
        <v>431</v>
      </c>
      <c r="E21" s="258" t="s">
        <v>433</v>
      </c>
      <c r="F21" s="150" t="s">
        <v>145</v>
      </c>
    </row>
    <row r="22" spans="1:8" ht="16" thickBot="1">
      <c r="A22" s="457"/>
      <c r="B22" s="350"/>
      <c r="C22" s="351"/>
      <c r="D22" s="56" t="s">
        <v>384</v>
      </c>
      <c r="E22" s="258" t="s">
        <v>333</v>
      </c>
      <c r="F22" s="150" t="s">
        <v>145</v>
      </c>
    </row>
    <row r="23" spans="1:8" ht="16" thickBot="1">
      <c r="A23" s="458" t="s">
        <v>42</v>
      </c>
      <c r="B23" s="326" t="s">
        <v>466</v>
      </c>
      <c r="C23" s="459" t="s">
        <v>16</v>
      </c>
      <c r="D23" s="186" t="s">
        <v>429</v>
      </c>
      <c r="E23" s="260" t="s">
        <v>430</v>
      </c>
      <c r="F23" s="149" t="s">
        <v>145</v>
      </c>
    </row>
    <row r="24" spans="1:8" ht="16" thickBot="1">
      <c r="A24" s="458"/>
      <c r="B24" s="327"/>
      <c r="C24" s="460"/>
      <c r="D24" s="184" t="s">
        <v>431</v>
      </c>
      <c r="E24" s="260" t="s">
        <v>433</v>
      </c>
      <c r="F24" s="277"/>
    </row>
    <row r="25" spans="1:8" ht="16" thickBot="1">
      <c r="A25" s="458"/>
      <c r="B25" s="375"/>
      <c r="C25" s="461"/>
      <c r="D25" s="185" t="s">
        <v>384</v>
      </c>
      <c r="E25" s="260" t="s">
        <v>480</v>
      </c>
      <c r="F25" s="149" t="s">
        <v>145</v>
      </c>
    </row>
    <row r="26" spans="1:8" ht="16" thickBot="1">
      <c r="A26" s="404" t="s">
        <v>443</v>
      </c>
      <c r="B26" s="406" t="s">
        <v>64</v>
      </c>
      <c r="C26" s="363" t="s">
        <v>16</v>
      </c>
      <c r="D26" s="453" t="s">
        <v>44</v>
      </c>
      <c r="E26" s="245" t="s">
        <v>435</v>
      </c>
      <c r="F26" s="150" t="s">
        <v>145</v>
      </c>
    </row>
    <row r="27" spans="1:8" ht="16" thickBot="1">
      <c r="A27" s="405"/>
      <c r="B27" s="407"/>
      <c r="C27" s="364"/>
      <c r="D27" s="454"/>
      <c r="E27" s="66"/>
      <c r="F27" s="246" t="s">
        <v>145</v>
      </c>
      <c r="H27" s="54"/>
    </row>
    <row r="28" spans="1:8" ht="16" thickBot="1">
      <c r="A28" s="408" t="s">
        <v>43</v>
      </c>
      <c r="B28" s="327" t="s">
        <v>64</v>
      </c>
      <c r="C28" s="394" t="s">
        <v>8</v>
      </c>
      <c r="D28" s="392" t="s">
        <v>44</v>
      </c>
      <c r="E28" s="260" t="s">
        <v>436</v>
      </c>
      <c r="F28" s="261" t="s">
        <v>556</v>
      </c>
    </row>
    <row r="29" spans="1:8" ht="16" thickBot="1">
      <c r="A29" s="409"/>
      <c r="B29" s="354"/>
      <c r="C29" s="353"/>
      <c r="D29" s="452"/>
      <c r="E29" s="157" t="s">
        <v>437</v>
      </c>
      <c r="F29" s="156" t="s">
        <v>145</v>
      </c>
      <c r="H29" s="54"/>
    </row>
    <row r="31" spans="1:8">
      <c r="A31" s="209" t="s">
        <v>504</v>
      </c>
      <c r="E31" s="159"/>
      <c r="F31" s="159"/>
    </row>
    <row r="32" spans="1:8" ht="32">
      <c r="A32" s="281" t="s">
        <v>536</v>
      </c>
      <c r="B32" s="164" t="s">
        <v>12</v>
      </c>
      <c r="C32" s="164" t="s">
        <v>72</v>
      </c>
      <c r="D32" s="160"/>
      <c r="E32" s="164"/>
      <c r="F32" s="160"/>
    </row>
    <row r="33" spans="1:6">
      <c r="A33" s="210" t="s">
        <v>73</v>
      </c>
      <c r="B33" s="164" t="s">
        <v>65</v>
      </c>
      <c r="C33" s="164" t="s">
        <v>74</v>
      </c>
      <c r="D33" s="160"/>
      <c r="E33" s="165"/>
      <c r="F33" s="160"/>
    </row>
    <row r="34" spans="1:6">
      <c r="A34" s="210" t="s">
        <v>75</v>
      </c>
      <c r="B34" s="164" t="s">
        <v>12</v>
      </c>
      <c r="C34" s="164" t="s">
        <v>76</v>
      </c>
      <c r="D34" s="160"/>
      <c r="E34" s="165"/>
      <c r="F34" s="160"/>
    </row>
    <row r="35" spans="1:6" ht="16">
      <c r="A35" s="211" t="s">
        <v>98</v>
      </c>
      <c r="B35" s="165" t="s">
        <v>99</v>
      </c>
      <c r="C35" s="165" t="s">
        <v>495</v>
      </c>
      <c r="D35" s="160"/>
      <c r="E35" s="165"/>
      <c r="F35" s="165"/>
    </row>
    <row r="36" spans="1:6">
      <c r="A36" s="210" t="s">
        <v>80</v>
      </c>
      <c r="B36" s="164" t="s">
        <v>64</v>
      </c>
      <c r="C36" s="164" t="s">
        <v>8</v>
      </c>
      <c r="D36" s="160"/>
      <c r="E36" s="160"/>
      <c r="F36" s="169"/>
    </row>
    <row r="37" spans="1:6">
      <c r="A37" s="210" t="s">
        <v>77</v>
      </c>
      <c r="B37" s="164" t="s">
        <v>78</v>
      </c>
      <c r="C37" s="164" t="s">
        <v>79</v>
      </c>
      <c r="D37" s="160"/>
      <c r="E37" s="164"/>
      <c r="F37" s="169"/>
    </row>
    <row r="38" spans="1:6">
      <c r="A38" s="210" t="s">
        <v>485</v>
      </c>
      <c r="B38" s="164" t="s">
        <v>84</v>
      </c>
      <c r="C38" s="164" t="s">
        <v>84</v>
      </c>
      <c r="D38" s="160"/>
      <c r="E38" s="164"/>
      <c r="F38" s="169"/>
    </row>
    <row r="39" spans="1:6">
      <c r="A39" s="210" t="s">
        <v>485</v>
      </c>
      <c r="B39" s="164" t="s">
        <v>84</v>
      </c>
      <c r="C39" s="164" t="s">
        <v>84</v>
      </c>
      <c r="D39" s="160"/>
      <c r="E39" s="164"/>
      <c r="F39" s="169"/>
    </row>
    <row r="40" spans="1:6" ht="14" customHeight="1">
      <c r="A40" s="212"/>
      <c r="B40" s="213"/>
      <c r="C40" s="213"/>
    </row>
    <row r="41" spans="1:6">
      <c r="A41" s="214" t="s">
        <v>106</v>
      </c>
      <c r="B41" s="54"/>
      <c r="C41" s="54"/>
      <c r="F41" s="215"/>
    </row>
    <row r="42" spans="1:6">
      <c r="A42" s="210" t="s">
        <v>38</v>
      </c>
      <c r="B42" s="164" t="s">
        <v>81</v>
      </c>
      <c r="C42" s="164" t="s">
        <v>82</v>
      </c>
      <c r="D42" s="160"/>
      <c r="E42" s="210"/>
      <c r="F42" s="169"/>
    </row>
    <row r="43" spans="1:6">
      <c r="A43" s="210" t="s">
        <v>83</v>
      </c>
      <c r="B43" s="164" t="s">
        <v>84</v>
      </c>
      <c r="C43" s="164" t="s">
        <v>84</v>
      </c>
      <c r="D43" s="160"/>
      <c r="E43" s="164"/>
      <c r="F43" s="160"/>
    </row>
    <row r="44" spans="1:6" ht="16">
      <c r="A44" s="211" t="s">
        <v>248</v>
      </c>
      <c r="B44" s="165" t="s">
        <v>97</v>
      </c>
      <c r="C44" s="165" t="s">
        <v>96</v>
      </c>
      <c r="D44" s="160"/>
      <c r="E44" s="165"/>
      <c r="F44" s="165"/>
    </row>
    <row r="45" spans="1:6">
      <c r="A45" s="227" t="s">
        <v>454</v>
      </c>
      <c r="B45" s="228" t="s">
        <v>453</v>
      </c>
      <c r="C45" s="229" t="s">
        <v>455</v>
      </c>
      <c r="D45" s="231"/>
      <c r="E45" s="210"/>
      <c r="F45" s="160"/>
    </row>
    <row r="46" spans="1:6">
      <c r="A46" s="227" t="s">
        <v>505</v>
      </c>
      <c r="B46" s="222"/>
      <c r="C46" s="222"/>
      <c r="D46" s="221"/>
      <c r="E46" s="221"/>
    </row>
    <row r="47" spans="1:6">
      <c r="A47" s="194"/>
      <c r="B47" s="222"/>
      <c r="C47" s="222"/>
      <c r="D47" s="221"/>
      <c r="E47" s="221"/>
    </row>
    <row r="48" spans="1:6">
      <c r="A48" s="194"/>
      <c r="B48" s="222"/>
      <c r="C48" s="222"/>
      <c r="D48" s="232"/>
      <c r="E48" s="221"/>
    </row>
    <row r="49" spans="1:5">
      <c r="A49" s="194"/>
      <c r="B49" s="222"/>
      <c r="C49" s="222"/>
      <c r="D49" s="232"/>
      <c r="E49" s="221"/>
    </row>
    <row r="50" spans="1:5">
      <c r="A50" s="194"/>
      <c r="B50" s="222"/>
      <c r="C50" s="222"/>
      <c r="D50" s="223"/>
      <c r="E50" s="221"/>
    </row>
    <row r="51" spans="1:5">
      <c r="A51" s="194"/>
      <c r="B51" s="222"/>
      <c r="C51" s="222"/>
      <c r="D51" s="223"/>
      <c r="E51" s="221"/>
    </row>
    <row r="52" spans="1:5">
      <c r="A52" s="194"/>
      <c r="B52" s="222"/>
      <c r="C52" s="222"/>
      <c r="D52" s="223"/>
      <c r="E52" s="221"/>
    </row>
    <row r="53" spans="1:5">
      <c r="A53" s="194"/>
      <c r="B53" s="221"/>
      <c r="C53" s="221"/>
      <c r="D53" s="223"/>
      <c r="E53" s="221"/>
    </row>
    <row r="54" spans="1:5">
      <c r="A54" s="194"/>
      <c r="B54" s="221"/>
      <c r="C54" s="221"/>
      <c r="D54" s="223"/>
      <c r="E54" s="221"/>
    </row>
    <row r="55" spans="1:5">
      <c r="A55" s="222"/>
      <c r="B55" s="222"/>
      <c r="C55" s="222"/>
      <c r="D55" s="225"/>
      <c r="E55" s="221"/>
    </row>
    <row r="56" spans="1:5">
      <c r="A56" s="222"/>
      <c r="B56" s="222"/>
      <c r="C56" s="222"/>
      <c r="D56" s="225"/>
      <c r="E56" s="221"/>
    </row>
    <row r="57" spans="1:5">
      <c r="A57" s="65"/>
      <c r="B57" s="221"/>
      <c r="C57" s="221"/>
      <c r="D57" s="221"/>
      <c r="E57" s="221"/>
    </row>
  </sheetData>
  <mergeCells count="33">
    <mergeCell ref="A6:A8"/>
    <mergeCell ref="B6:B8"/>
    <mergeCell ref="C6:C8"/>
    <mergeCell ref="B2:E2"/>
    <mergeCell ref="A1:F1"/>
    <mergeCell ref="D12:D13"/>
    <mergeCell ref="A14:A16"/>
    <mergeCell ref="B14:B16"/>
    <mergeCell ref="C14:C16"/>
    <mergeCell ref="D14:D16"/>
    <mergeCell ref="A12:A13"/>
    <mergeCell ref="B12:B13"/>
    <mergeCell ref="C12:C13"/>
    <mergeCell ref="A9:A11"/>
    <mergeCell ref="B9:B11"/>
    <mergeCell ref="C9:C11"/>
    <mergeCell ref="A20:A22"/>
    <mergeCell ref="A23:A25"/>
    <mergeCell ref="B20:B22"/>
    <mergeCell ref="C20:C22"/>
    <mergeCell ref="B23:B25"/>
    <mergeCell ref="C23:C25"/>
    <mergeCell ref="A17:A19"/>
    <mergeCell ref="B17:B19"/>
    <mergeCell ref="C17:C19"/>
    <mergeCell ref="D28:D29"/>
    <mergeCell ref="C28:C29"/>
    <mergeCell ref="B28:B29"/>
    <mergeCell ref="A28:A29"/>
    <mergeCell ref="A26:A27"/>
    <mergeCell ref="B26:B27"/>
    <mergeCell ref="C26:C27"/>
    <mergeCell ref="D26:D27"/>
  </mergeCells>
  <pageMargins left="0.25" right="0.25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Comm. Rep. from MDD</vt:lpstr>
      <vt:lpstr>Administration</vt:lpstr>
      <vt:lpstr>English &amp; Student Life</vt:lpstr>
      <vt:lpstr>ACCESS, Kin., Athletics, Math</vt:lpstr>
      <vt:lpstr>EATM, Life, Health Sci</vt:lpstr>
      <vt:lpstr>Physical Sci &amp; Career Ed</vt:lpstr>
      <vt:lpstr>Bus, Soc&amp;Bhv Sci,Child Dev,Lang</vt:lpstr>
      <vt:lpstr>Counsl,EOPS, Student Health Ctr</vt:lpstr>
      <vt:lpstr>Arts, Media, &amp; Comm Studies</vt:lpstr>
      <vt:lpstr>Inst Effectiveness &amp; Planning</vt:lpstr>
      <vt:lpstr>Academic Senate</vt:lpstr>
      <vt:lpstr>Curriculum</vt:lpstr>
      <vt:lpstr>EdCAP</vt:lpstr>
      <vt:lpstr>F-TCAP</vt:lpstr>
      <vt:lpstr>DE</vt:lpstr>
      <vt:lpstr>Fiscal Planning</vt:lpstr>
      <vt:lpstr>Professional Development</vt:lpstr>
      <vt:lpstr>SLO</vt:lpstr>
      <vt:lpstr>SEA</vt:lpstr>
      <vt:lpstr>'English &amp; Student Life'!Print_Area</vt:lpstr>
      <vt:lpstr>'F-TCAP'!Print_Area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lputnam</dc:creator>
  <cp:lastModifiedBy>Microsoft Office User</cp:lastModifiedBy>
  <cp:lastPrinted>2019-01-31T05:36:53Z</cp:lastPrinted>
  <dcterms:created xsi:type="dcterms:W3CDTF">2011-04-25T19:28:13Z</dcterms:created>
  <dcterms:modified xsi:type="dcterms:W3CDTF">2022-02-12T22:19:40Z</dcterms:modified>
</cp:coreProperties>
</file>