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080e3d30040426d/1 Academic Senate President/2 Big Projects/"/>
    </mc:Choice>
  </mc:AlternateContent>
  <xr:revisionPtr revIDLastSave="6" documentId="8_{5ADEDC5C-63FE-4128-8D48-24871C865792}" xr6:coauthVersionLast="47" xr6:coauthVersionMax="47" xr10:uidLastSave="{FE8232EE-C35D-4D47-A16C-62F12A91E1EE}"/>
  <bookViews>
    <workbookView xWindow="28680" yWindow="-120" windowWidth="29040" windowHeight="15720" tabRatio="816" firstSheet="9" activeTab="13" xr2:uid="{00000000-000D-0000-FFFF-FFFF00000000}"/>
  </bookViews>
  <sheets>
    <sheet name="Comm. Rep. from MCPGH" sheetId="10" r:id="rId1"/>
    <sheet name="Administration" sheetId="23" r:id="rId2"/>
    <sheet name="ACCESS, EOPS, Care, CWorks,Next" sheetId="25" r:id="rId3"/>
    <sheet name="Eng,ESL,Hum,SHC &amp; StLife, WLang" sheetId="5" r:id="rId4"/>
    <sheet name="Athletics,HEd,Kin,Math" sheetId="7" r:id="rId5"/>
    <sheet name="ANCT,TZ,Health&amp;Life Sci" sheetId="6" r:id="rId6"/>
    <sheet name="Physical Sci &amp; Career Ed" sheetId="24" r:id="rId7"/>
    <sheet name="A&amp;R,Cnsling,StScssCTR,StSpt" sheetId="2" r:id="rId8"/>
    <sheet name="Arts,Media&amp;Comm Studies" sheetId="12" r:id="rId9"/>
    <sheet name="Bus, Child Dev,&amp;Bhv&amp;SocSci" sheetId="22" r:id="rId10"/>
    <sheet name="Distance Ed, Library, Tutoring" sheetId="26" r:id="rId11"/>
    <sheet name="Inst Effectiveness &amp; Planning" sheetId="9" r:id="rId12"/>
    <sheet name="Diversity, Equity&amp;Inclusion&amp;PD" sheetId="27" r:id="rId13"/>
    <sheet name="Academic Senate Council" sheetId="13" r:id="rId14"/>
    <sheet name="Curriculum" sheetId="14" r:id="rId15"/>
    <sheet name="DE" sheetId="21" r:id="rId16"/>
    <sheet name="F-TCAP" sheetId="16" r:id="rId17"/>
    <sheet name="Integrated Planning" sheetId="17" r:id="rId18"/>
    <sheet name="Professional Development" sheetId="15" r:id="rId19"/>
    <sheet name="SLO" sheetId="19" r:id="rId20"/>
    <sheet name="SEA" sheetId="20" r:id="rId21"/>
  </sheets>
  <definedNames>
    <definedName name="OLE_LINK1" localSheetId="0">'Comm. Rep. from MCPGH'!#REF!</definedName>
    <definedName name="_xlnm.Print_Area" localSheetId="1">Administration!$A$1:$F$82</definedName>
    <definedName name="_xlnm.Print_Area" localSheetId="3">'Eng,ESL,Hum,SHC &amp; StLife, WLang'!$A$1:$E$16</definedName>
    <definedName name="_xlnm.Print_Area" localSheetId="16">'F-TCAP'!$A$2:$D$47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C12" i="14"/>
  <c r="C15" i="14"/>
  <c r="F2" i="27"/>
  <c r="B2" i="27"/>
  <c r="C22" i="20"/>
  <c r="D36" i="20"/>
  <c r="C36" i="20"/>
  <c r="D31" i="19"/>
  <c r="C31" i="19"/>
  <c r="D22" i="19"/>
  <c r="C22" i="19"/>
  <c r="D35" i="15"/>
  <c r="C35" i="15"/>
  <c r="D34" i="15"/>
  <c r="C34" i="15"/>
  <c r="D47" i="17"/>
  <c r="C47" i="17"/>
  <c r="D40" i="17"/>
  <c r="C40" i="17"/>
  <c r="D33" i="17"/>
  <c r="D37" i="14"/>
  <c r="C37" i="14"/>
  <c r="D47" i="16"/>
  <c r="D46" i="16"/>
  <c r="D45" i="16"/>
  <c r="C46" i="16"/>
  <c r="C47" i="16"/>
  <c r="C45" i="16"/>
  <c r="D22" i="16"/>
  <c r="D23" i="16"/>
  <c r="D21" i="16"/>
  <c r="C22" i="16"/>
  <c r="C23" i="16"/>
  <c r="C21" i="16"/>
  <c r="D33" i="20"/>
  <c r="C33" i="20"/>
  <c r="D32" i="20"/>
  <c r="C32" i="20"/>
  <c r="D37" i="20"/>
  <c r="C37" i="20"/>
  <c r="D21" i="20"/>
  <c r="C21" i="20"/>
  <c r="D20" i="20"/>
  <c r="C20" i="20"/>
  <c r="B20" i="20"/>
  <c r="B36" i="20"/>
  <c r="D20" i="19"/>
  <c r="C20" i="19"/>
  <c r="D11" i="19"/>
  <c r="C11" i="19"/>
  <c r="B34" i="15"/>
  <c r="D19" i="15"/>
  <c r="C19" i="15"/>
  <c r="D18" i="15"/>
  <c r="C18" i="15"/>
  <c r="B20" i="15"/>
  <c r="B18" i="15"/>
  <c r="D38" i="17"/>
  <c r="C38" i="17"/>
  <c r="D35" i="17"/>
  <c r="C35" i="17"/>
  <c r="D29" i="17"/>
  <c r="C29" i="17"/>
  <c r="B45" i="16"/>
  <c r="B21" i="16"/>
  <c r="D40" i="16"/>
  <c r="D41" i="16"/>
  <c r="C40" i="16"/>
  <c r="C41" i="16"/>
  <c r="D39" i="16"/>
  <c r="C39" i="16"/>
  <c r="D30" i="21" l="1"/>
  <c r="D29" i="21"/>
  <c r="C30" i="21"/>
  <c r="C29" i="21"/>
  <c r="D14" i="21"/>
  <c r="C14" i="21"/>
  <c r="D13" i="21"/>
  <c r="C13" i="21"/>
  <c r="B29" i="21"/>
  <c r="B13" i="21"/>
  <c r="B25" i="21"/>
  <c r="C21" i="14"/>
  <c r="D30" i="13" l="1"/>
  <c r="C30" i="13"/>
  <c r="D28" i="13"/>
  <c r="C28" i="13"/>
  <c r="D21" i="13"/>
  <c r="C21" i="13"/>
  <c r="D18" i="13"/>
  <c r="C18" i="13"/>
  <c r="D15" i="13"/>
  <c r="D9" i="13"/>
  <c r="C9" i="13"/>
  <c r="F2" i="26"/>
  <c r="B2" i="26"/>
  <c r="F2" i="25"/>
  <c r="B2" i="25"/>
  <c r="C22" i="13"/>
  <c r="B30" i="16"/>
  <c r="C35" i="13"/>
  <c r="C40" i="13"/>
  <c r="C34" i="13"/>
  <c r="C33" i="13"/>
  <c r="D17" i="21"/>
  <c r="C17" i="21"/>
  <c r="D27" i="16"/>
  <c r="C27" i="16"/>
  <c r="C33" i="17"/>
  <c r="C5" i="15"/>
  <c r="D23" i="15"/>
  <c r="C23" i="15"/>
  <c r="D20" i="15"/>
  <c r="C20" i="15"/>
  <c r="C13" i="19"/>
  <c r="D34" i="20"/>
  <c r="D34" i="14"/>
  <c r="C34" i="14"/>
  <c r="C11" i="14"/>
  <c r="D28" i="21"/>
  <c r="D27" i="21"/>
  <c r="C28" i="21"/>
  <c r="C27" i="21"/>
  <c r="D26" i="21"/>
  <c r="D25" i="21"/>
  <c r="C25" i="21"/>
  <c r="C26" i="21"/>
  <c r="D23" i="21"/>
  <c r="C24" i="21"/>
  <c r="C23" i="21"/>
  <c r="C19" i="21"/>
  <c r="C20" i="21"/>
  <c r="C5" i="21"/>
  <c r="C4" i="21"/>
  <c r="D23" i="14"/>
  <c r="C5" i="14"/>
  <c r="C17" i="14"/>
  <c r="D18" i="21"/>
  <c r="C18" i="21"/>
  <c r="D12" i="13"/>
  <c r="C29" i="15"/>
  <c r="D33" i="15"/>
  <c r="C33" i="15"/>
  <c r="D22" i="14"/>
  <c r="C37" i="13"/>
  <c r="C36" i="13"/>
  <c r="D13" i="13"/>
  <c r="C13" i="13"/>
  <c r="D23" i="13"/>
  <c r="C23" i="13"/>
  <c r="C17" i="13"/>
  <c r="C12" i="20"/>
  <c r="C11" i="20"/>
  <c r="C5" i="20"/>
  <c r="C4" i="20"/>
  <c r="C26" i="14"/>
  <c r="C33" i="16"/>
  <c r="C31" i="20"/>
  <c r="C15" i="15"/>
  <c r="C6" i="15"/>
  <c r="C17" i="17"/>
  <c r="C12" i="16"/>
  <c r="D62" i="23" l="1"/>
  <c r="D26" i="13"/>
  <c r="C26" i="13"/>
  <c r="C20" i="13"/>
  <c r="C6" i="13"/>
  <c r="C8" i="19"/>
  <c r="C11" i="15"/>
  <c r="C10" i="14"/>
  <c r="C50" i="23"/>
  <c r="D50" i="23"/>
  <c r="C38" i="13" l="1"/>
  <c r="C6" i="17"/>
  <c r="C59" i="17"/>
  <c r="C58" i="17"/>
  <c r="C57" i="17"/>
  <c r="C56" i="17"/>
  <c r="C55" i="17"/>
  <c r="C13" i="15"/>
  <c r="C8" i="15"/>
  <c r="C9" i="20" l="1"/>
  <c r="C36" i="17" l="1"/>
  <c r="C7" i="17" l="1"/>
  <c r="D17" i="13" l="1"/>
  <c r="C51" i="17" l="1"/>
  <c r="C30" i="15"/>
  <c r="C41" i="13" l="1"/>
  <c r="C19" i="14" l="1"/>
  <c r="D27" i="13" l="1"/>
  <c r="D19" i="21" l="1"/>
  <c r="B50" i="23" l="1"/>
  <c r="D37" i="17" l="1"/>
  <c r="C37" i="17"/>
  <c r="C13" i="20" l="1"/>
  <c r="C53" i="17" l="1"/>
  <c r="C5" i="17"/>
  <c r="C20" i="17"/>
  <c r="C21" i="17"/>
  <c r="C23" i="17"/>
  <c r="C24" i="17"/>
  <c r="C25" i="17"/>
  <c r="C27" i="17"/>
  <c r="B27" i="17"/>
  <c r="B26" i="17"/>
  <c r="B25" i="17"/>
  <c r="B24" i="17"/>
  <c r="B23" i="17"/>
  <c r="B22" i="17"/>
  <c r="B21" i="17"/>
  <c r="B20" i="17"/>
  <c r="C26" i="17"/>
  <c r="D25" i="13" l="1"/>
  <c r="D24" i="21" l="1"/>
  <c r="C12" i="13" l="1"/>
  <c r="D24" i="13" l="1"/>
  <c r="B54" i="23" l="1"/>
  <c r="B2" i="12"/>
  <c r="B2" i="22"/>
  <c r="B2" i="24"/>
  <c r="B2" i="6"/>
  <c r="B2" i="5"/>
  <c r="B2" i="2"/>
  <c r="B2" i="9"/>
  <c r="B2" i="7"/>
  <c r="D29" i="19"/>
  <c r="C29" i="19"/>
  <c r="D27" i="15"/>
  <c r="D26" i="15"/>
  <c r="C27" i="15"/>
  <c r="C26" i="15"/>
  <c r="D35" i="16"/>
  <c r="C35" i="16"/>
  <c r="D34" i="16"/>
  <c r="C34" i="16"/>
  <c r="D33" i="16"/>
  <c r="C22" i="14"/>
  <c r="D31" i="13"/>
  <c r="B65" i="23"/>
  <c r="C4" i="19" s="1"/>
  <c r="B45" i="23"/>
  <c r="D11" i="13"/>
  <c r="D30" i="19"/>
  <c r="C30" i="19"/>
  <c r="D28" i="19"/>
  <c r="D26" i="19"/>
  <c r="C26" i="19"/>
  <c r="D25" i="19"/>
  <c r="C25" i="19"/>
  <c r="D24" i="19"/>
  <c r="C24" i="19"/>
  <c r="D17" i="19"/>
  <c r="C17" i="19"/>
  <c r="D15" i="19"/>
  <c r="D27" i="19"/>
  <c r="C27" i="19"/>
  <c r="C15" i="19"/>
  <c r="C28" i="19"/>
  <c r="D13" i="19"/>
  <c r="D12" i="19"/>
  <c r="C12" i="19"/>
  <c r="D49" i="17"/>
  <c r="C49" i="17"/>
  <c r="D48" i="17"/>
  <c r="C48" i="17"/>
  <c r="D46" i="17"/>
  <c r="C46" i="17"/>
  <c r="D44" i="17"/>
  <c r="C44" i="17"/>
  <c r="D31" i="17"/>
  <c r="C31" i="17"/>
  <c r="D36" i="14"/>
  <c r="C36" i="14"/>
  <c r="D35" i="14"/>
  <c r="C35" i="14"/>
  <c r="D33" i="14"/>
  <c r="C33" i="14"/>
  <c r="D32" i="14"/>
  <c r="C32" i="14"/>
  <c r="D26" i="14"/>
  <c r="D29" i="14"/>
  <c r="C29" i="14"/>
  <c r="D29" i="13"/>
  <c r="C29" i="13"/>
  <c r="C27" i="13"/>
  <c r="C25" i="13"/>
  <c r="C15" i="13"/>
  <c r="C11" i="13"/>
  <c r="C18" i="14"/>
  <c r="B18" i="14"/>
  <c r="D24" i="14"/>
  <c r="C24" i="14"/>
  <c r="D10" i="13"/>
  <c r="C10" i="13"/>
  <c r="D14" i="13"/>
  <c r="D16" i="13"/>
  <c r="D19" i="13"/>
  <c r="D20" i="13"/>
  <c r="D22" i="13"/>
  <c r="C24" i="13"/>
  <c r="C19" i="13"/>
  <c r="C14" i="13"/>
  <c r="C31" i="13"/>
  <c r="D35" i="13"/>
  <c r="D34" i="13"/>
  <c r="D33" i="13"/>
  <c r="C42" i="13"/>
  <c r="C39" i="13"/>
  <c r="D28" i="20"/>
  <c r="D29" i="20"/>
  <c r="C29" i="20"/>
  <c r="C28" i="20"/>
  <c r="D24" i="20"/>
  <c r="D25" i="20"/>
  <c r="C24" i="20"/>
  <c r="B34" i="20"/>
  <c r="B32" i="20"/>
  <c r="B30" i="20"/>
  <c r="B28" i="20"/>
  <c r="B26" i="20"/>
  <c r="B24" i="20"/>
  <c r="B22" i="20"/>
  <c r="B32" i="15"/>
  <c r="B30" i="15"/>
  <c r="B28" i="15"/>
  <c r="B26" i="15"/>
  <c r="B24" i="15"/>
  <c r="B22" i="15"/>
  <c r="C22" i="17"/>
  <c r="D45" i="17"/>
  <c r="C45" i="17"/>
  <c r="D42" i="17"/>
  <c r="C42" i="17"/>
  <c r="D30" i="17"/>
  <c r="C30" i="17"/>
  <c r="C22" i="21"/>
  <c r="D22" i="21"/>
  <c r="D21" i="21"/>
  <c r="C21" i="21"/>
  <c r="B27" i="21"/>
  <c r="B23" i="21"/>
  <c r="B21" i="21"/>
  <c r="B19" i="21"/>
  <c r="B17" i="21"/>
  <c r="B15" i="21"/>
  <c r="B42" i="16"/>
  <c r="B39" i="16"/>
  <c r="B36" i="16"/>
  <c r="B33" i="16"/>
  <c r="B27" i="16"/>
  <c r="B24" i="16"/>
  <c r="D31" i="14"/>
  <c r="C31" i="14"/>
  <c r="D21" i="14"/>
  <c r="F2" i="9"/>
  <c r="F2" i="24"/>
  <c r="F2" i="7"/>
  <c r="F2" i="2"/>
  <c r="C31" i="16"/>
  <c r="C28" i="16"/>
  <c r="D28" i="16"/>
  <c r="C29" i="16"/>
  <c r="D29" i="16"/>
  <c r="C4" i="15"/>
  <c r="C10" i="15"/>
  <c r="D22" i="20"/>
  <c r="D23" i="20"/>
  <c r="D26" i="20"/>
  <c r="D27" i="20"/>
  <c r="D30" i="20"/>
  <c r="D31" i="20"/>
  <c r="D35" i="20"/>
  <c r="C35" i="20"/>
  <c r="C34" i="20"/>
  <c r="C30" i="20"/>
  <c r="C27" i="20"/>
  <c r="C26" i="20"/>
  <c r="C25" i="20"/>
  <c r="C23" i="20"/>
  <c r="D14" i="19"/>
  <c r="D16" i="19"/>
  <c r="D18" i="19"/>
  <c r="D19" i="19"/>
  <c r="D21" i="19"/>
  <c r="D23" i="19"/>
  <c r="C23" i="19"/>
  <c r="C21" i="19"/>
  <c r="C19" i="19"/>
  <c r="C18" i="19"/>
  <c r="C16" i="19"/>
  <c r="C14" i="19"/>
  <c r="D21" i="15"/>
  <c r="D22" i="15"/>
  <c r="D24" i="15"/>
  <c r="D25" i="15"/>
  <c r="D28" i="15"/>
  <c r="D30" i="15"/>
  <c r="D31" i="15"/>
  <c r="D32" i="15"/>
  <c r="C32" i="15"/>
  <c r="C31" i="15"/>
  <c r="C28" i="15"/>
  <c r="C25" i="15"/>
  <c r="C24" i="15"/>
  <c r="C22" i="15"/>
  <c r="C21" i="15"/>
  <c r="D32" i="17"/>
  <c r="D34" i="17"/>
  <c r="D36" i="17"/>
  <c r="D39" i="17"/>
  <c r="D41" i="17"/>
  <c r="D43" i="17"/>
  <c r="C43" i="17"/>
  <c r="C41" i="17"/>
  <c r="C39" i="17"/>
  <c r="C34" i="17"/>
  <c r="C32" i="17"/>
  <c r="D15" i="21"/>
  <c r="D16" i="21"/>
  <c r="D20" i="21"/>
  <c r="C16" i="21"/>
  <c r="C15" i="21"/>
  <c r="C41" i="20"/>
  <c r="C11" i="21"/>
  <c r="D42" i="16"/>
  <c r="D43" i="16"/>
  <c r="D44" i="16"/>
  <c r="C43" i="16"/>
  <c r="C44" i="16"/>
  <c r="C42" i="16"/>
  <c r="D36" i="16"/>
  <c r="D37" i="16"/>
  <c r="D38" i="16"/>
  <c r="C37" i="16"/>
  <c r="C38" i="16"/>
  <c r="C36" i="16"/>
  <c r="D30" i="16"/>
  <c r="D31" i="16"/>
  <c r="D32" i="16"/>
  <c r="C32" i="16"/>
  <c r="C30" i="16"/>
  <c r="C25" i="16"/>
  <c r="D25" i="16"/>
  <c r="C26" i="16"/>
  <c r="D26" i="16"/>
  <c r="D24" i="16"/>
  <c r="C24" i="16"/>
  <c r="D25" i="14"/>
  <c r="D27" i="14"/>
  <c r="D28" i="14"/>
  <c r="D30" i="14"/>
  <c r="C30" i="14"/>
  <c r="C28" i="14"/>
  <c r="C27" i="14"/>
  <c r="C25" i="14"/>
  <c r="C23" i="14"/>
  <c r="C52" i="16"/>
  <c r="C51" i="16"/>
  <c r="C50" i="16"/>
  <c r="D39" i="14"/>
  <c r="C6" i="19"/>
  <c r="D18" i="16"/>
  <c r="C5" i="16"/>
  <c r="C5" i="13"/>
  <c r="C7" i="13"/>
  <c r="C4" i="13"/>
  <c r="B53" i="23"/>
  <c r="B55" i="23"/>
  <c r="C43" i="20"/>
  <c r="D33" i="19"/>
  <c r="C33" i="19"/>
  <c r="D49" i="16"/>
  <c r="C49" i="16"/>
  <c r="D37" i="15"/>
  <c r="C37" i="15"/>
  <c r="C8" i="17"/>
  <c r="C19" i="16"/>
  <c r="C18" i="16"/>
  <c r="C16" i="16"/>
  <c r="C7" i="15"/>
  <c r="C4" i="16"/>
  <c r="C4" i="14"/>
  <c r="F2" i="5"/>
  <c r="F2" i="6"/>
  <c r="F2" i="22"/>
  <c r="F2" i="12"/>
  <c r="C16" i="13" l="1"/>
  <c r="D29" i="15"/>
</calcChain>
</file>

<file path=xl/sharedStrings.xml><?xml version="1.0" encoding="utf-8"?>
<sst xmlns="http://schemas.openxmlformats.org/spreadsheetml/2006/main" count="1621" uniqueCount="570">
  <si>
    <t>ACADEMIC SENATE  &amp; STANDING COMMITTEES 2024-2025</t>
  </si>
  <si>
    <t>This is the representation as outlined in</t>
  </si>
  <si>
    <t>The Moorpark College Participatory Governance Handbook</t>
  </si>
  <si>
    <t>Curriculum - Updated</t>
  </si>
  <si>
    <t>Co-chairs:</t>
  </si>
  <si>
    <t>Vice President of Academic Affairs or designee</t>
  </si>
  <si>
    <t>Faculty member(s) appointed by the Academic Senate Council</t>
  </si>
  <si>
    <t>Members:</t>
  </si>
  <si>
    <t>One faculty member from each Academic Department, appointed by the Academic Senate Council</t>
  </si>
  <si>
    <t>One faculty representative from the Accessibility coordination Center and Educational Support Services</t>
  </si>
  <si>
    <t>The Articulation Officer</t>
  </si>
  <si>
    <t>One faculty Librarian</t>
  </si>
  <si>
    <t>Three Deans, appointed by the Vice-President of Academic Affairs</t>
  </si>
  <si>
    <t>One faculty member appointed by AFT (non-voting)</t>
  </si>
  <si>
    <t>CTE Faculty Liaison (non-voting)</t>
  </si>
  <si>
    <t>One classified staff representative recommended by the Classified Senate and appointed by the College President (non-voting)</t>
  </si>
  <si>
    <t>One student appointed by Associated Students who serves in an advisory role (non-voting)</t>
  </si>
  <si>
    <t>Academic Senate President (ex-officio, non-voting)</t>
  </si>
  <si>
    <t>Professional Development (PD) - Updated</t>
  </si>
  <si>
    <t>Tri-chairs:</t>
  </si>
  <si>
    <t>Dean appointed by the Vice-President of Academic Affairs and Student Support</t>
  </si>
  <si>
    <t>Faculty member appointed by the Academic Senate Council</t>
  </si>
  <si>
    <t>Classified Senate Vice-President or designee</t>
  </si>
  <si>
    <t xml:space="preserve">Members: </t>
  </si>
  <si>
    <t>One Dean appointed by the Vice-President of Academic Affairs</t>
  </si>
  <si>
    <t>Two faculty members from each Student Learning Division appointed by the Academic Senate Council</t>
  </si>
  <si>
    <t>Two classified staff members recommended by the Classified Senate and appointed by the College President</t>
  </si>
  <si>
    <t>One faculty member appointed by AFT</t>
  </si>
  <si>
    <t>One classified staff representative appointed by SEIU and approved by the College President</t>
  </si>
  <si>
    <t>One representative from Instructional Technology</t>
  </si>
  <si>
    <t>Professional Development Coordinator (ex-officio, non-voting)</t>
  </si>
  <si>
    <t>F/T CAP - Updated</t>
  </si>
  <si>
    <t>Vice President of Business Services</t>
  </si>
  <si>
    <t>Three faculty members from each Student Learning Division appointed by the Academic Senate Council</t>
  </si>
  <si>
    <t>Three classified staff representatives recommended by the Classified Senate and approved by the College President</t>
  </si>
  <si>
    <t>Two Deans appointed by the Vice-Presidents of Academic Affairs and Student Support</t>
  </si>
  <si>
    <t>Three Business Service representatives selected by the Vice-President of Business Services</t>
  </si>
  <si>
    <t>One representative from the Student Services Council appointed by the Vice-President of Business Services</t>
  </si>
  <si>
    <t>One representative (faculty or classified staff) from the Accessibility Coordination Center and Education Support Services</t>
  </si>
  <si>
    <t>One Instructional Technologist/Designer</t>
  </si>
  <si>
    <t>One student appointed by Associated Students</t>
  </si>
  <si>
    <t>Vice President of Academic Affairs (ex-officio, non-voting)</t>
  </si>
  <si>
    <t>Vice President of Student Support (ex-officio, non-voting)</t>
  </si>
  <si>
    <t>Integrated Planning Committee</t>
  </si>
  <si>
    <t>Dean/Manager appointed by the Vice-Presidents of Academic Affairs and Student Support</t>
  </si>
  <si>
    <t>Academic Senate President or designee</t>
  </si>
  <si>
    <t>Classified Senate President or designee</t>
  </si>
  <si>
    <t xml:space="preserve">Voting Members: </t>
  </si>
  <si>
    <t>One Faculty from each academic department or faculty service area</t>
  </si>
  <si>
    <t>Five Classified Staff recommended by the Classified Senate and approved by the College President</t>
  </si>
  <si>
    <t>Director of Student Equity, or designee</t>
  </si>
  <si>
    <t>Career Education Grant Director or designee</t>
  </si>
  <si>
    <t>Financial Aid Officer, or designee</t>
  </si>
  <si>
    <t>Director of Facilities, Maintenance &amp; Operations, or designee</t>
  </si>
  <si>
    <t>All Deans</t>
  </si>
  <si>
    <t>One student appointed by ASMC</t>
  </si>
  <si>
    <t>One classified staff representative recommended by SEIU and approved by the College President</t>
  </si>
  <si>
    <t>Non-Voting Members:</t>
  </si>
  <si>
    <t>Vice-President of Academic Affairs</t>
  </si>
  <si>
    <t>Vice-President of Student Support</t>
  </si>
  <si>
    <t>Vice-President of Business Services</t>
  </si>
  <si>
    <t>Academic Senate President</t>
  </si>
  <si>
    <t>Classified Senate President</t>
  </si>
  <si>
    <t>Distance Education - Updated</t>
  </si>
  <si>
    <t>Dean appointed by the Vice-President of Academic Affairs</t>
  </si>
  <si>
    <t>One Dean appointed by the Vice-Presidents of Academic Affairs and Student Support</t>
  </si>
  <si>
    <t>One representative (faculty or classified staff) from the Accessibility Coordination Center and Educational Support Services</t>
  </si>
  <si>
    <t>One representative from Student Services Council appointed by the Vice-President of Student Support</t>
  </si>
  <si>
    <t>Distance Education Coordinator  (ex-officio, non-voting)</t>
  </si>
  <si>
    <t>Student Learning Outcomes (SLO) - Updated</t>
  </si>
  <si>
    <t>Dean appointed by Vice-President of Academic Affairs</t>
  </si>
  <si>
    <t>Faculty Department Chair, Coordinator, or designee from each department</t>
  </si>
  <si>
    <t>Dean appointed by the Vice-Presidents of Academic Affairs and Student Support</t>
  </si>
  <si>
    <t>One classified staff representative recommended by the Classified Senate and approved by the College President</t>
  </si>
  <si>
    <t>Student Learning Outcomes Coordinator (ex-officio, non-voting)</t>
  </si>
  <si>
    <t>Student Equity &amp; Achievement (SEA) - Updated</t>
  </si>
  <si>
    <t>Vice-President of Student Support or designee</t>
  </si>
  <si>
    <t>Three Deans appointed by the Vice-Presidents of Academic Affairs and Student Support</t>
  </si>
  <si>
    <t>Four student service representatives appointed by the Vice-President of Student Support</t>
  </si>
  <si>
    <t>One Institutional Researcher</t>
  </si>
  <si>
    <t>One representative from the Learning Support Advisory Committee</t>
  </si>
  <si>
    <t>One representative from the Guided Pathways Workgroup</t>
  </si>
  <si>
    <t>One representative from the Basic Needs Workgroup</t>
  </si>
  <si>
    <t>Two classified staff representatives recommended by the Classified Senate and approved by the College President</t>
  </si>
  <si>
    <t>Members of the committee may represent more than one constituent area but will only have one vote.</t>
  </si>
  <si>
    <t>Administration</t>
  </si>
  <si>
    <t>President</t>
  </si>
  <si>
    <t>Julius Sokenu</t>
  </si>
  <si>
    <t>Vice President of Academic Affairs</t>
  </si>
  <si>
    <t>John Forbes</t>
  </si>
  <si>
    <t>Vice President of Student Support</t>
  </si>
  <si>
    <t>Moustafa Ghous</t>
  </si>
  <si>
    <t>Jennifer Clark</t>
  </si>
  <si>
    <t>Divisions</t>
  </si>
  <si>
    <t xml:space="preserve">Monica Garcia </t>
  </si>
  <si>
    <t>Matt Calfin</t>
  </si>
  <si>
    <t>Carol Higashida</t>
  </si>
  <si>
    <t>Physical Sciences &amp; Career Education</t>
  </si>
  <si>
    <t>Robert Cabral</t>
  </si>
  <si>
    <t>Business, Social &amp; Behavioral Sciences, Child Development, &amp; Languages</t>
  </si>
  <si>
    <t>Josepha Baca</t>
  </si>
  <si>
    <t>Jodi Dickey</t>
  </si>
  <si>
    <t>Marnie Melendez</t>
  </si>
  <si>
    <t>Arts, Media &amp; Communication Studies</t>
  </si>
  <si>
    <t>Elizabeth David</t>
  </si>
  <si>
    <t>Oleg Bespalov</t>
  </si>
  <si>
    <t>College Business Services Manager</t>
  </si>
  <si>
    <t>Lisa Smith</t>
  </si>
  <si>
    <t>Director of Facilities, Mantenance, &amp; Operations</t>
  </si>
  <si>
    <t>John Sinutko</t>
  </si>
  <si>
    <t>Director of College Information Technology</t>
  </si>
  <si>
    <t>Mahmoud Pegah</t>
  </si>
  <si>
    <t>Instructional Technologist</t>
  </si>
  <si>
    <t>AFT Representative</t>
  </si>
  <si>
    <t xml:space="preserve">Susan Kinkella </t>
  </si>
  <si>
    <t>Academic Senate Council Officers:</t>
  </si>
  <si>
    <t>Classified Senate Council Officers:</t>
  </si>
  <si>
    <t>AS President</t>
  </si>
  <si>
    <t>Matthew Morgan</t>
  </si>
  <si>
    <t>CS President</t>
  </si>
  <si>
    <t>Rebecca Stroud</t>
  </si>
  <si>
    <t>AS Vice-President</t>
  </si>
  <si>
    <t>Ruth Bennington</t>
  </si>
  <si>
    <t>CS Vice-President</t>
  </si>
  <si>
    <t>Crystal Salas</t>
  </si>
  <si>
    <t>AS Secretary</t>
  </si>
  <si>
    <t>Jamie Whittington-Studer</t>
  </si>
  <si>
    <t>CS Secretary</t>
  </si>
  <si>
    <t xml:space="preserve">Kelly Little </t>
  </si>
  <si>
    <t>AS Treasurer</t>
  </si>
  <si>
    <t>Nicole Block</t>
  </si>
  <si>
    <t>CS Treasurer</t>
  </si>
  <si>
    <t xml:space="preserve">Kim Watters </t>
  </si>
  <si>
    <t>CS Director of Fundraising/Events</t>
  </si>
  <si>
    <t>Eric Lopez</t>
  </si>
  <si>
    <t>Academic Senate Positions</t>
  </si>
  <si>
    <t>Member</t>
  </si>
  <si>
    <t>Alternate</t>
  </si>
  <si>
    <t>Part-Time Rep</t>
  </si>
  <si>
    <t>Felix Masci</t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</si>
  <si>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</si>
  <si>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-</t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</si>
  <si>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</si>
  <si>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t xml:space="preserve">David Castillo 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</si>
  <si>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</si>
  <si>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t xml:space="preserve">John Loprieno </t>
  </si>
  <si>
    <t>Standing Committee Co-Chairs and Tri-Chairs:</t>
  </si>
  <si>
    <t>Curriculum Committee</t>
  </si>
  <si>
    <t>VPAA or Designee Co-Chair</t>
  </si>
  <si>
    <t>Faculty Co-Chair</t>
  </si>
  <si>
    <t xml:space="preserve">Erik Reese </t>
  </si>
  <si>
    <t xml:space="preserve">   General Education</t>
  </si>
  <si>
    <t>Scarlet Relle/Letrisha Mai</t>
  </si>
  <si>
    <t xml:space="preserve">   Tech Review</t>
  </si>
  <si>
    <t>Integrated Planning</t>
  </si>
  <si>
    <t>Dean/Admin Tri-Chair</t>
  </si>
  <si>
    <t>AS Pres or Designee Tri-Chair</t>
  </si>
  <si>
    <t>CS Pres or Designee Tri-Chair</t>
  </si>
  <si>
    <t>F/TCAP</t>
  </si>
  <si>
    <t>VPBS Co-Chair</t>
  </si>
  <si>
    <t>Norm Marten</t>
  </si>
  <si>
    <t xml:space="preserve">   FRAWG</t>
  </si>
  <si>
    <t>Gerry Zucca</t>
  </si>
  <si>
    <t xml:space="preserve">   TRAWG</t>
  </si>
  <si>
    <t xml:space="preserve">   PAWG</t>
  </si>
  <si>
    <t>Distance Education (DE)</t>
  </si>
  <si>
    <t>Dean/Admin Co-Chair</t>
  </si>
  <si>
    <t>Jamee Maxey</t>
  </si>
  <si>
    <t>Professional Development (PD)</t>
  </si>
  <si>
    <t>Faculty Tri-Chair</t>
  </si>
  <si>
    <t>CSVP or Designee Tri-Chair</t>
  </si>
  <si>
    <t>PD Coordinator</t>
  </si>
  <si>
    <t>Katina Walia</t>
  </si>
  <si>
    <t>Brian Burns</t>
  </si>
  <si>
    <t>SLO (Student Learning Outcomes)</t>
  </si>
  <si>
    <t>SLO Faculty Coordinator</t>
  </si>
  <si>
    <t xml:space="preserve"> Danielle Vieira</t>
  </si>
  <si>
    <t>Rachel Deetz</t>
  </si>
  <si>
    <t>SEA (Student Equity &amp; Achievement)</t>
  </si>
  <si>
    <t>VPSS or Designee Co-Chair</t>
  </si>
  <si>
    <t xml:space="preserve">Gregory Balam </t>
  </si>
  <si>
    <t>AS Student Representatives:</t>
  </si>
  <si>
    <t>Rep</t>
  </si>
  <si>
    <t>email</t>
  </si>
  <si>
    <t>Academic Senate</t>
  </si>
  <si>
    <t>TBD</t>
  </si>
  <si>
    <t>ASMCStudentServices@vcccd.edu</t>
  </si>
  <si>
    <t>ASMCAcademicAffairs@vcccd.edu</t>
  </si>
  <si>
    <t>ASMCStandingRules@vcccd.edu</t>
  </si>
  <si>
    <t>ASMCStudentOrgs@vcccd.edu</t>
  </si>
  <si>
    <t>Distance Education</t>
  </si>
  <si>
    <t>James Cocoran</t>
  </si>
  <si>
    <t>ASMCSustainability@vcccd.edu</t>
  </si>
  <si>
    <t>Professional Development</t>
  </si>
  <si>
    <t>Student Learning Outcomes (SLO)</t>
  </si>
  <si>
    <t>Student Equity and Achievement (SEA)</t>
  </si>
  <si>
    <t>Pearl Spaho</t>
  </si>
  <si>
    <r>
      <rPr>
        <b/>
        <sz val="11"/>
        <color theme="1"/>
        <rFont val="Calibri"/>
        <family val="2"/>
        <scheme val="minor"/>
      </rPr>
      <t xml:space="preserve">REMINDER: </t>
    </r>
    <r>
      <rPr>
        <sz val="11"/>
        <color theme="1"/>
        <rFont val="Calibri"/>
        <family val="2"/>
        <scheme val="minor"/>
      </rPr>
      <t>Academic Senate ratifies faculty members on standing committees. These worksheets include Classified Members, Student Reps, and Administration only as a courtesy.</t>
    </r>
  </si>
  <si>
    <t>If you see any changes that need updating, please email the current Academic Senate Secretary.</t>
  </si>
  <si>
    <t>Division Committee Representatives Worksheet</t>
  </si>
  <si>
    <t>Division:</t>
  </si>
  <si>
    <t>Standing Committees</t>
  </si>
  <si>
    <t>Meeting Schedule</t>
  </si>
  <si>
    <t>Times</t>
  </si>
  <si>
    <t># Reps Needed</t>
  </si>
  <si>
    <t>Representative(s) Chosen</t>
  </si>
  <si>
    <t>Academic Senate Council</t>
  </si>
  <si>
    <t>1st, 3rd, &amp; 5th Tue</t>
  </si>
  <si>
    <t>2:30-4pm</t>
  </si>
  <si>
    <t>1 per Dept: Athletics</t>
  </si>
  <si>
    <t>Aaron Hedland</t>
  </si>
  <si>
    <t>Mike Stuart</t>
  </si>
  <si>
    <t>1 per Dept: Kinesiology</t>
  </si>
  <si>
    <t>Adam Black</t>
  </si>
  <si>
    <t>Traycie Kephart</t>
  </si>
  <si>
    <t>1 per Dept: ACCESS</t>
  </si>
  <si>
    <t>Shyan Diaz-Brown</t>
  </si>
  <si>
    <t>Jolie Herzig</t>
  </si>
  <si>
    <t>1 per Dept: Library</t>
  </si>
  <si>
    <t>Danielle Kaprelian</t>
  </si>
  <si>
    <t>Jackie Kinsey</t>
  </si>
  <si>
    <t>1 per Dept: Math</t>
  </si>
  <si>
    <t>Marcos Enriquez</t>
  </si>
  <si>
    <t>Renee Butler</t>
  </si>
  <si>
    <t xml:space="preserve">Curriculum </t>
  </si>
  <si>
    <t xml:space="preserve">1st &amp; 3rd Tue    </t>
  </si>
  <si>
    <t>1:00-2:20pm</t>
  </si>
  <si>
    <t>1 per Dept: KIN/Health/Athletics</t>
  </si>
  <si>
    <t>Jeff Kreil</t>
  </si>
  <si>
    <t>VACANT</t>
  </si>
  <si>
    <t>Curtis Paul</t>
  </si>
  <si>
    <t>3rd Wed</t>
  </si>
  <si>
    <t>2 per division</t>
  </si>
  <si>
    <t>Tammy Terzian</t>
  </si>
  <si>
    <t>Jennifer Ruppert</t>
  </si>
  <si>
    <t>Facilites/Technology CAP</t>
  </si>
  <si>
    <t>1st Wed</t>
  </si>
  <si>
    <t>1:15-3:00pm</t>
  </si>
  <si>
    <t>3 per division</t>
  </si>
  <si>
    <t>Kevin Balas</t>
  </si>
  <si>
    <t>Sherry Ruter</t>
  </si>
  <si>
    <t>Beau Whitson</t>
  </si>
  <si>
    <t>4th Tue</t>
  </si>
  <si>
    <t>1:00-3:00pm</t>
  </si>
  <si>
    <t>Phil Abramoff</t>
  </si>
  <si>
    <t>Student Learning Outcomes</t>
  </si>
  <si>
    <t>2nd Tue</t>
  </si>
  <si>
    <t>1:00-2:30pm</t>
  </si>
  <si>
    <t>Sile Bassi</t>
  </si>
  <si>
    <t>3rd Tue</t>
  </si>
  <si>
    <t>Laurel Drane</t>
  </si>
  <si>
    <t>Claudia Gutierrez</t>
  </si>
  <si>
    <t>Student Equity &amp; Achievement</t>
  </si>
  <si>
    <t>4th Wed</t>
  </si>
  <si>
    <t>1:30-2:30pm</t>
  </si>
  <si>
    <t>1 per Dept: EOPS</t>
  </si>
  <si>
    <t xml:space="preserve">Angie Rodriguez </t>
  </si>
  <si>
    <t>Gregory Balam</t>
  </si>
  <si>
    <t>1 per Dept: Student Health Ctr</t>
  </si>
  <si>
    <t>Allison Case Barton</t>
  </si>
  <si>
    <t>Silva Arzunyan</t>
  </si>
  <si>
    <t>1 per Dept: Counseling</t>
  </si>
  <si>
    <t>Rosa Sanchez</t>
  </si>
  <si>
    <t xml:space="preserve">1:00-2:20pm </t>
  </si>
  <si>
    <t>Kellie Porto Garcia</t>
  </si>
  <si>
    <t>Pablo Diaz</t>
  </si>
  <si>
    <t>Fidel Gonzalez</t>
  </si>
  <si>
    <t>Ashley Lajoie</t>
  </si>
  <si>
    <t>Esmeralda Camarena</t>
  </si>
  <si>
    <t>Nicholas McLouth</t>
  </si>
  <si>
    <t>1 per Dept: Perf Arts</t>
  </si>
  <si>
    <t>Suzanne Fagan</t>
  </si>
  <si>
    <t>Nathan Bowen</t>
  </si>
  <si>
    <t>1 per Dept: Visual Arts</t>
  </si>
  <si>
    <t>Stephen Callis</t>
  </si>
  <si>
    <t>1 per Dept: Media Arts &amp; Comm Studies</t>
  </si>
  <si>
    <t xml:space="preserve">Jenna Horn </t>
  </si>
  <si>
    <t>Candice Larson</t>
  </si>
  <si>
    <t>Clare Sadnik</t>
  </si>
  <si>
    <t>Allison Bowman</t>
  </si>
  <si>
    <t>Lauren Snowden</t>
  </si>
  <si>
    <t>Ariana Burrell</t>
  </si>
  <si>
    <t xml:space="preserve">Robert Salas </t>
  </si>
  <si>
    <t>Jason Beaton</t>
  </si>
  <si>
    <t>Emilie Carroll</t>
  </si>
  <si>
    <t>Jonathan Bair</t>
  </si>
  <si>
    <t>S Fagan/N Block</t>
  </si>
  <si>
    <t>Rolland Petrello</t>
  </si>
  <si>
    <t>Haleh Risdana</t>
  </si>
  <si>
    <t>Jill McCall</t>
  </si>
  <si>
    <t>Jamie Whittington Studer</t>
  </si>
  <si>
    <t>Steven Suarez</t>
  </si>
  <si>
    <t>Cynthia Minet</t>
  </si>
  <si>
    <t>Anasheh Olivan</t>
  </si>
  <si>
    <t>Kelsey Stewart</t>
  </si>
  <si>
    <t>Gary Mui</t>
  </si>
  <si>
    <t>Brenda Woodhouse</t>
  </si>
  <si>
    <t>1 per Dept: Health Sci</t>
  </si>
  <si>
    <t>Milagros Ebuen</t>
  </si>
  <si>
    <t>Christina Lee</t>
  </si>
  <si>
    <t>1 per Dept: Life Sciences</t>
  </si>
  <si>
    <t>B. Miller</t>
  </si>
  <si>
    <t>Audrey Chen</t>
  </si>
  <si>
    <t>Bob Darwin</t>
  </si>
  <si>
    <t>1 per Dept: Life Science</t>
  </si>
  <si>
    <t>Beth Miller</t>
  </si>
  <si>
    <t>Heidi Mericke</t>
  </si>
  <si>
    <t>Norman Marten</t>
  </si>
  <si>
    <t>Mary Swenson</t>
  </si>
  <si>
    <t>Lan Nguyen</t>
  </si>
  <si>
    <t>Armine Torabyan</t>
  </si>
  <si>
    <t>John Everlove</t>
  </si>
  <si>
    <t>Olga Myshina</t>
  </si>
  <si>
    <t>1 per Dept: Social Sciences</t>
  </si>
  <si>
    <t>Brian Herlocker</t>
  </si>
  <si>
    <t>Susan Kinkella</t>
  </si>
  <si>
    <t>1 per Dept: Child Dev</t>
  </si>
  <si>
    <t>Cynthia Sheaks</t>
  </si>
  <si>
    <t>Johanna Pimentel</t>
  </si>
  <si>
    <t>1 per Dept: Business Administration</t>
  </si>
  <si>
    <t>Reet Sumal</t>
  </si>
  <si>
    <t>1 per Dept: Behav Sci</t>
  </si>
  <si>
    <t>Rebecca Gresh</t>
  </si>
  <si>
    <t>Kari Meyers</t>
  </si>
  <si>
    <t>1 per Dept: World Languages</t>
  </si>
  <si>
    <t>Perry Bennett</t>
  </si>
  <si>
    <t>Alejandra Valenzuela</t>
  </si>
  <si>
    <t>Hugo Hernandez</t>
  </si>
  <si>
    <t xml:space="preserve">Shannon Coulter </t>
  </si>
  <si>
    <t>Veronique Boucquey</t>
  </si>
  <si>
    <t>Danielle Vieira</t>
  </si>
  <si>
    <t>Ray Zang</t>
  </si>
  <si>
    <t>Rachel Casas</t>
  </si>
  <si>
    <t>Lee Ballestero (Fall only)</t>
  </si>
  <si>
    <t>Chad Basile</t>
  </si>
  <si>
    <t>Shannon Coulter</t>
  </si>
  <si>
    <t>Shannon Macias</t>
  </si>
  <si>
    <t>Julie Campbell</t>
  </si>
  <si>
    <t xml:space="preserve">Johanna Pimental </t>
  </si>
  <si>
    <t xml:space="preserve">Danielle Viera </t>
  </si>
  <si>
    <t>Arturo Zepeda</t>
  </si>
  <si>
    <t>1 per Dept: English/ESL</t>
  </si>
  <si>
    <t>Beth Gillis</t>
  </si>
  <si>
    <t>Kara Lybarger-Monson</t>
  </si>
  <si>
    <t>Wade Bradford</t>
  </si>
  <si>
    <t>David Birchman</t>
  </si>
  <si>
    <t xml:space="preserve">Beth Gillis </t>
  </si>
  <si>
    <t>Ryan Kenedy</t>
  </si>
  <si>
    <t>Roza Gabrielyan</t>
  </si>
  <si>
    <t>Daniela Guevara</t>
  </si>
  <si>
    <t>Diane Scrofano</t>
  </si>
  <si>
    <t xml:space="preserve">1 per Dept: </t>
  </si>
  <si>
    <t>1 per Dept:</t>
  </si>
  <si>
    <t>1st, 3rd, 5th Tue</t>
  </si>
  <si>
    <t>1 per Dept: Phys/Ast/Engr/CS</t>
  </si>
  <si>
    <t>Scarlett Relle</t>
  </si>
  <si>
    <t>1 per Dept: Chem/Earth Sciences</t>
  </si>
  <si>
    <t>Deanna Franke</t>
  </si>
  <si>
    <t>Tiffany Pawluck</t>
  </si>
  <si>
    <t>Curriculum</t>
  </si>
  <si>
    <t xml:space="preserve"> -</t>
  </si>
  <si>
    <t>Rob Keil</t>
  </si>
  <si>
    <t>Brian Swartz</t>
  </si>
  <si>
    <t>Rick Edwards</t>
  </si>
  <si>
    <t>Jennifer Mallory</t>
  </si>
  <si>
    <t>Sunita Humagain</t>
  </si>
  <si>
    <t>Esmaail Nikjeh</t>
  </si>
  <si>
    <t>http://www.moorparkcollege.edu/faculty-and-staff/academic-senate</t>
  </si>
  <si>
    <t>Academic Senate Council 2024-2025</t>
  </si>
  <si>
    <t>Executive Officers:</t>
  </si>
  <si>
    <t>ASC Pres</t>
  </si>
  <si>
    <t>ASC V.P.</t>
  </si>
  <si>
    <t xml:space="preserve">ASC Secretary </t>
  </si>
  <si>
    <t>ASC Treasurer</t>
  </si>
  <si>
    <t>Voting Members:</t>
  </si>
  <si>
    <t>1 Faculty member per department or area</t>
  </si>
  <si>
    <t>Representative</t>
  </si>
  <si>
    <t xml:space="preserve">ACCESS </t>
  </si>
  <si>
    <t>Athletics</t>
  </si>
  <si>
    <t>Behavioral Sciences</t>
  </si>
  <si>
    <t>Business Administration</t>
  </si>
  <si>
    <t>Chemistry/Earth Sciences</t>
  </si>
  <si>
    <t>Child Development</t>
  </si>
  <si>
    <t>Counseling</t>
  </si>
  <si>
    <t>ANCT</t>
  </si>
  <si>
    <t>English/ ESL</t>
  </si>
  <si>
    <t>EOPS</t>
  </si>
  <si>
    <t>Health Education / Kinesiology</t>
  </si>
  <si>
    <t>Health Sciences</t>
  </si>
  <si>
    <t>Library</t>
  </si>
  <si>
    <t>Life Sciences</t>
  </si>
  <si>
    <t>Mathematics</t>
  </si>
  <si>
    <t>Communication Studies</t>
  </si>
  <si>
    <t>Performing and Media Arts</t>
  </si>
  <si>
    <t>Phys/Ast/Engr/CS</t>
  </si>
  <si>
    <t>Social Sciences</t>
  </si>
  <si>
    <t>Student Health Center</t>
  </si>
  <si>
    <t>Art and Design</t>
  </si>
  <si>
    <t>World Languages</t>
  </si>
  <si>
    <t>Non-voting Members:</t>
  </si>
  <si>
    <t>AFT Rep (non-voting)</t>
  </si>
  <si>
    <t>CTE Liaison (non-voting)</t>
  </si>
  <si>
    <t>GP Liaison (non-voting)</t>
  </si>
  <si>
    <t>Curriculum Co-chair (non-voting)</t>
  </si>
  <si>
    <t>DE Co-chair (non-voting)</t>
  </si>
  <si>
    <t>Integrated Planning Co-Chair (non-voting)</t>
  </si>
  <si>
    <t>FTCAP Co-chair (non-voting)</t>
  </si>
  <si>
    <t>PD Co-chair (non-voting)</t>
  </si>
  <si>
    <t>SEA Co-chair (non-voting)</t>
  </si>
  <si>
    <t>SLO Co-chair (non-voting)</t>
  </si>
  <si>
    <t>One student app. by Associated Students 
(non-voting)</t>
  </si>
  <si>
    <t>Arushi Mathur</t>
  </si>
  <si>
    <t>http://www.moorparkcollege.edu/faculty-and-staff/curriculum-committee</t>
  </si>
  <si>
    <t>Curriculum 2024-2025</t>
  </si>
  <si>
    <t>Co-Chairs:</t>
  </si>
  <si>
    <t>Co-Chair/VP of Academic Affairs</t>
  </si>
  <si>
    <t>Co-Chair/Faculty</t>
  </si>
  <si>
    <t>Curriculum Technician</t>
  </si>
  <si>
    <t>Academic Data Specialist</t>
  </si>
  <si>
    <t>Articulation Officer</t>
  </si>
  <si>
    <t xml:space="preserve">Letrisha Mai </t>
  </si>
  <si>
    <t>Librarian</t>
  </si>
  <si>
    <t xml:space="preserve">AFT Representative </t>
  </si>
  <si>
    <t>ACCESS Representative</t>
  </si>
  <si>
    <t>Classified Representative</t>
  </si>
  <si>
    <t>Kristen Robinson </t>
  </si>
  <si>
    <t>Registrar or designee (non-voting)</t>
  </si>
  <si>
    <t>Dave Anter</t>
  </si>
  <si>
    <t>3 Deans appointed by VPAA</t>
  </si>
  <si>
    <t>EATM, Life &amp; Health Sciences</t>
  </si>
  <si>
    <t>1 Faculty member per department</t>
  </si>
  <si>
    <t>Athletics/Health Education/PE</t>
  </si>
  <si>
    <t>English/ESL</t>
  </si>
  <si>
    <t xml:space="preserve">1 student app. by Associated Students </t>
  </si>
  <si>
    <t>Representative(s) chosen</t>
  </si>
  <si>
    <t>AS Rep</t>
  </si>
  <si>
    <t>Christian Maulhardt</t>
  </si>
  <si>
    <t>https://www.moorparkcollege.edu/online-services/distance-education/faculty/de-committee</t>
  </si>
  <si>
    <t>Distance Education 2024-2025</t>
  </si>
  <si>
    <t>Co-Chair: Dean (or Assistant Dean)</t>
  </si>
  <si>
    <t>Co-Chair: Faculty</t>
  </si>
  <si>
    <t>1 Dean appointed by VP of AA &amp; SS</t>
  </si>
  <si>
    <t>1 Instructional Technologist/Designer</t>
  </si>
  <si>
    <t>Trudi Radtke</t>
  </si>
  <si>
    <t>Shirley Ruiz</t>
  </si>
  <si>
    <t>Student Services council rep appointed by VPSS</t>
  </si>
  <si>
    <t>Claudia Wilroy</t>
  </si>
  <si>
    <t>DE Coordinator (ex-officio, non-voting)</t>
  </si>
  <si>
    <t>Jenna Horn</t>
  </si>
  <si>
    <t>Accademic Senate President (ex-officio, non-voting)</t>
  </si>
  <si>
    <t>2 faculty members per division</t>
  </si>
  <si>
    <t>James Corcoran</t>
  </si>
  <si>
    <t>james_cocoran3@my.vcccd.edu</t>
  </si>
  <si>
    <t>https://www.moorparkcollege.edu/committees/facilities-captechnology-cap</t>
  </si>
  <si>
    <t>F-TCAP 2024-2025</t>
  </si>
  <si>
    <t>Co-Chair: Vice Pres. of Business Services (PAWG co-chair)</t>
  </si>
  <si>
    <t>3 Business Services Reps apptd. by VPBS</t>
  </si>
  <si>
    <t>Business Services Rep 1</t>
  </si>
  <si>
    <t>Business Services Rep 2</t>
  </si>
  <si>
    <t>Business Services Rep 3</t>
  </si>
  <si>
    <t>3 Classified Reps appointed by Classified Senate</t>
  </si>
  <si>
    <t>Classified Rep 1</t>
  </si>
  <si>
    <t>Edgar Guzman</t>
  </si>
  <si>
    <t>Classified Rep 2</t>
  </si>
  <si>
    <t>Classified Rep 3</t>
  </si>
  <si>
    <t>Angela Yttri</t>
  </si>
  <si>
    <t>Student Services council Rep appointed by VPSS</t>
  </si>
  <si>
    <t>Instructional Techonlogist</t>
  </si>
  <si>
    <t>2 Deans appointed by VP of AA and SS</t>
  </si>
  <si>
    <t>Dean 1 (TRAWG co-chair)</t>
  </si>
  <si>
    <t>Dean 2 (FRAWG co-chair)</t>
  </si>
  <si>
    <t>3 faculty members per division</t>
  </si>
  <si>
    <t>VP of Academic Affairs (ex-officio, non-voting)</t>
  </si>
  <si>
    <t>VP of Student Support (ex-officio, non-voting)</t>
  </si>
  <si>
    <t>Fiscal:</t>
  </si>
  <si>
    <t>https://www.moorparkcollege.edu/committees/fiscal-planning-committee</t>
  </si>
  <si>
    <t>EdCAP:</t>
  </si>
  <si>
    <t>https://www.moorparkcollege.edu/faculty-and-staff/academic-senate/standing-committees/education-cap</t>
  </si>
  <si>
    <t>Integrated Planning 2024-2025</t>
  </si>
  <si>
    <t>Tri-Chairs:</t>
  </si>
  <si>
    <t>Tri-Chair Dean/Manager appointed by vice-presidents</t>
  </si>
  <si>
    <t>Tri-Chair Academic Senate President/Designee</t>
  </si>
  <si>
    <t>Tri-Chair Classified Senate President</t>
  </si>
  <si>
    <t>Director of Facilities, Maintenance, &amp; Op, or designee</t>
  </si>
  <si>
    <t>Career Education Grant Director, or designee</t>
  </si>
  <si>
    <t>Kim Korinke</t>
  </si>
  <si>
    <t>Classified Staff Rep Recommended by SEIU and approved by College Pres.</t>
  </si>
  <si>
    <t>5 Classified Staff recommended by the Classified Senate and approved by the College President</t>
  </si>
  <si>
    <t>Ruth Houston-Mudd</t>
  </si>
  <si>
    <t>Obalid Younan</t>
  </si>
  <si>
    <t>Dina Pielaet</t>
  </si>
  <si>
    <t>Classified Rep 4</t>
  </si>
  <si>
    <t>Classified Rep 5</t>
  </si>
  <si>
    <t>Andrew LaFave</t>
  </si>
  <si>
    <t>1 Faculty member per department or service area</t>
  </si>
  <si>
    <t>Physics/Astronomy/Engineering/CS</t>
  </si>
  <si>
    <t>1 faculty member appointed by AFT</t>
  </si>
  <si>
    <t>AFT Rep</t>
  </si>
  <si>
    <t>TOTAL:</t>
  </si>
  <si>
    <t>44 voting members; 5 non-voting members = 49 members</t>
  </si>
  <si>
    <t>http://www.moorparkcollege.edu/faculty-and-staff/professional-development</t>
  </si>
  <si>
    <t>Professional Development 2024-25</t>
  </si>
  <si>
    <t>Tri-Chair/Dean appointed by VP of AA &amp; SS</t>
  </si>
  <si>
    <t>Tri-Chair/Faculty</t>
  </si>
  <si>
    <t>Tri-Chair/Classified Senate VP or designee</t>
  </si>
  <si>
    <t>Instructional Technology</t>
  </si>
  <si>
    <t>1 Classified Rep appointed by SEIU</t>
  </si>
  <si>
    <t>1 Dean appointed by VPAA</t>
  </si>
  <si>
    <t>2 Classified</t>
  </si>
  <si>
    <t>Cynthia Osuna</t>
  </si>
  <si>
    <t>2 Faculty members per division</t>
  </si>
  <si>
    <t>http://www.moorparkcollege.edu/committees/student-learning-outcomes-committee</t>
  </si>
  <si>
    <t>SLO Committee 2024-25</t>
  </si>
  <si>
    <t>Co-chair/Dean</t>
  </si>
  <si>
    <t>Co-chair/Faculty</t>
  </si>
  <si>
    <t>Dean, Appointed by VP of AA &amp; SS</t>
  </si>
  <si>
    <t>1 Classified Representative</t>
  </si>
  <si>
    <t>Faculty SLO Coordinator (ex-officio non-voting)</t>
  </si>
  <si>
    <t>https://www.moorparkcollege.edu/committees/student-equity-and-achievement-committee-sea</t>
  </si>
  <si>
    <t>Student Equity &amp; Achievement 2024-25</t>
  </si>
  <si>
    <t>Vice President of Student Support or designee</t>
  </si>
  <si>
    <t>1 Rep from Learning Support Advisory Committee</t>
  </si>
  <si>
    <t>1 Rep from Guided Pathways Workgroup</t>
  </si>
  <si>
    <t>John Loprieno</t>
  </si>
  <si>
    <t>1 Rep from the Basic Needs Workgroup</t>
  </si>
  <si>
    <t>Khatira Tarvirdian</t>
  </si>
  <si>
    <t>1 Institutional Researcher</t>
  </si>
  <si>
    <t>3 Deans appointed by VP of Academic Affairs &amp; Student Support:</t>
  </si>
  <si>
    <t>Dean 1</t>
  </si>
  <si>
    <t>Dean 2</t>
  </si>
  <si>
    <t>Dean 3</t>
  </si>
  <si>
    <t>4 Student Service reps app. by VP of Student Support:</t>
  </si>
  <si>
    <t>Student Service 1</t>
  </si>
  <si>
    <t>Student Service 2</t>
  </si>
  <si>
    <t>Deanna Grove</t>
  </si>
  <si>
    <t>Student Service 3</t>
  </si>
  <si>
    <t>Sergio Gonzalez</t>
  </si>
  <si>
    <t>Student Service 4</t>
  </si>
  <si>
    <t>Claudia Sitlington</t>
  </si>
  <si>
    <t>2 faculty members from each Student Learning Division appointed by Academic Senate Council:</t>
  </si>
  <si>
    <t>2 classified staff representatives recommended by the Classified Senate and approved by the College President</t>
  </si>
  <si>
    <t>Classified Staff 1</t>
  </si>
  <si>
    <t>Erin Dilley</t>
  </si>
  <si>
    <t>Classified Staff 2</t>
  </si>
  <si>
    <t>Kathy Downes</t>
  </si>
  <si>
    <t>Note:</t>
  </si>
  <si>
    <t>ACCESS, EOPS/CARE/CalWORKS/NEXT UP, Dreamers, PACE, Raider Central and Veterans</t>
  </si>
  <si>
    <t>A&amp;R, Counseling, Student Success Center and Student Support</t>
  </si>
  <si>
    <t>Arts, Communication Studies &amp; Media</t>
  </si>
  <si>
    <t>ANCT, TZ, Health &amp; Life Sciences</t>
  </si>
  <si>
    <t xml:space="preserve">Athletics, Health Education, Kinesiology &amp; Mathematics </t>
  </si>
  <si>
    <t>Business, Child Development, and Behavioral &amp; Social Sciences</t>
  </si>
  <si>
    <t>Distance Education, Library, and Tutoring &amp; Supplemental Support</t>
  </si>
  <si>
    <t>Deborah Brackley</t>
  </si>
  <si>
    <t>English/ESL, Humanities, Student Health Center, Student Life, Title IX and World Languages</t>
  </si>
  <si>
    <t>Institutional Effectiveness, Marketing, and Planning</t>
  </si>
  <si>
    <t>1 per Dept: Animal Sci/ANCT</t>
  </si>
  <si>
    <t>1 per Dept.: Animal Sci/ANCT</t>
  </si>
  <si>
    <t>Lydia Basmajian</t>
  </si>
  <si>
    <t>Esme Camarena</t>
  </si>
  <si>
    <t>Roza Garbrielyan</t>
  </si>
  <si>
    <t>Diversity, Equity &amp; Inclusion and Professional Development</t>
  </si>
  <si>
    <t>Tamarra Coleman</t>
  </si>
  <si>
    <t>Administrators</t>
  </si>
  <si>
    <t>Dean</t>
  </si>
  <si>
    <t>Associate Dean</t>
  </si>
  <si>
    <t>Lydia Etman</t>
  </si>
  <si>
    <t>Steven Callis</t>
  </si>
  <si>
    <t>Tracy Tennenhouse</t>
  </si>
  <si>
    <t>Shyan Diaz-Brown (alternate)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</si>
</sst>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5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strike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  <font>
      <i/>
      <sz val="11"/>
      <color theme="1"/>
      <name val="Calibri (Body)"/>
    </font>
    <font>
      <i/>
      <u/>
      <sz val="11"/>
      <color theme="10"/>
      <name val="Calibri"/>
      <family val="2"/>
      <scheme val="minor"/>
    </font>
    <font>
      <b/>
      <sz val="11"/>
      <color theme="1"/>
      <name val="Calibri (Body)_x0000_"/>
    </font>
    <font>
      <sz val="1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212121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124"/>
      <name val="Roboto"/>
    </font>
    <font>
      <sz val="11"/>
      <color rgb="FF000000"/>
      <name val="Roboto"/>
    </font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2"/>
      <color rgb="FF000000"/>
      <name val="Aptos"/>
      <family val="2"/>
    </font>
    <font>
      <sz val="11"/>
      <color rgb="FF242424"/>
      <name val="Aptos Narrow"/>
      <family val="2"/>
    </font>
    <font>
      <sz val="11"/>
      <color rgb="FF000000"/>
      <name val="Segoe UI"/>
      <family val="2"/>
      <charset val="1"/>
    </font>
    <font>
      <sz val="11"/>
      <color rgb="FF242424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DCDB"/>
        <bgColor rgb="FF000000"/>
      </patternFill>
    </fill>
  </fills>
  <borders count="1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14993743705557422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auto="1"/>
      </left>
      <right style="medium">
        <color theme="0" tint="-0.249977111117893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14993743705557422"/>
      </left>
      <right style="medium">
        <color theme="0" tint="-0.249977111117893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77111117893"/>
      </top>
      <bottom/>
      <diagonal/>
    </border>
    <border>
      <left/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theme="0" tint="-0.24994659260841701"/>
      </left>
      <right/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/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/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auto="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auto="1"/>
      </right>
      <top/>
      <bottom/>
      <diagonal/>
    </border>
    <border>
      <left style="medium">
        <color theme="0" tint="-0.14993743705557422"/>
      </left>
      <right style="medium">
        <color auto="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auto="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D9D9D9"/>
      </top>
      <bottom style="medium">
        <color rgb="FFD9D9D9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D9D9D9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auto="1"/>
      </right>
      <top/>
      <bottom/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auto="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indexed="64"/>
      </right>
      <top/>
      <bottom style="medium">
        <color rgb="FFD9D9D9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auto="1"/>
      </right>
      <top style="medium">
        <color theme="0" tint="-0.14996795556505021"/>
      </top>
      <bottom/>
      <diagonal/>
    </border>
    <border>
      <left/>
      <right style="medium">
        <color auto="1"/>
      </right>
      <top/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</cellStyleXfs>
  <cellXfs count="544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Alignment="1">
      <alignment horizontal="left" vertical="top"/>
    </xf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/>
    <xf numFmtId="0" fontId="1" fillId="0" borderId="25" xfId="0" applyFont="1" applyBorder="1"/>
    <xf numFmtId="0" fontId="1" fillId="0" borderId="26" xfId="0" applyFont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10" fillId="6" borderId="0" xfId="0" applyFont="1" applyFill="1"/>
    <xf numFmtId="0" fontId="12" fillId="7" borderId="0" xfId="0" applyFont="1" applyFill="1" applyAlignment="1">
      <alignment horizontal="left" wrapText="1"/>
    </xf>
    <xf numFmtId="0" fontId="12" fillId="7" borderId="0" xfId="0" applyFont="1" applyFill="1"/>
    <xf numFmtId="0" fontId="11" fillId="6" borderId="0" xfId="0" applyFont="1" applyFill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6" fillId="0" borderId="0" xfId="0" applyFont="1"/>
    <xf numFmtId="0" fontId="11" fillId="0" borderId="0" xfId="0" applyFont="1"/>
    <xf numFmtId="0" fontId="0" fillId="0" borderId="27" xfId="0" applyBorder="1"/>
    <xf numFmtId="0" fontId="13" fillId="0" borderId="0" xfId="0" applyFont="1" applyAlignment="1">
      <alignment horizontal="left"/>
    </xf>
    <xf numFmtId="0" fontId="11" fillId="4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vertical="center" wrapText="1"/>
    </xf>
    <xf numFmtId="0" fontId="12" fillId="4" borderId="0" xfId="0" applyFont="1" applyFill="1"/>
    <xf numFmtId="0" fontId="10" fillId="6" borderId="0" xfId="0" applyFont="1" applyFill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9" fillId="0" borderId="0" xfId="0" applyFont="1"/>
    <xf numFmtId="0" fontId="0" fillId="6" borderId="0" xfId="0" applyFill="1"/>
    <xf numFmtId="0" fontId="9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horizontal="center" vertical="top"/>
    </xf>
    <xf numFmtId="0" fontId="12" fillId="2" borderId="0" xfId="0" applyFont="1" applyFill="1"/>
    <xf numFmtId="0" fontId="12" fillId="2" borderId="0" xfId="0" applyFont="1" applyFill="1" applyAlignment="1">
      <alignment horizontal="left" wrapText="1"/>
    </xf>
    <xf numFmtId="0" fontId="16" fillId="5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6" fillId="4" borderId="0" xfId="0" applyFont="1" applyFill="1"/>
    <xf numFmtId="0" fontId="16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16" fillId="0" borderId="0" xfId="0" applyFont="1" applyAlignment="1">
      <alignment horizontal="left" wrapText="1"/>
    </xf>
    <xf numFmtId="0" fontId="13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center"/>
    </xf>
    <xf numFmtId="0" fontId="22" fillId="0" borderId="0" xfId="0" applyFont="1"/>
    <xf numFmtId="0" fontId="23" fillId="0" borderId="6" xfId="0" applyFont="1" applyBorder="1" applyAlignment="1">
      <alignment horizontal="left"/>
    </xf>
    <xf numFmtId="0" fontId="23" fillId="0" borderId="7" xfId="0" applyFont="1" applyBorder="1"/>
    <xf numFmtId="0" fontId="23" fillId="0" borderId="22" xfId="0" applyFont="1" applyBorder="1"/>
    <xf numFmtId="0" fontId="23" fillId="0" borderId="25" xfId="0" applyFont="1" applyBorder="1"/>
    <xf numFmtId="0" fontId="23" fillId="0" borderId="26" xfId="0" applyFont="1" applyBorder="1"/>
    <xf numFmtId="0" fontId="13" fillId="0" borderId="24" xfId="0" applyFont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6" fillId="4" borderId="0" xfId="0" applyFont="1" applyFill="1" applyAlignment="1">
      <alignment horizontal="left"/>
    </xf>
    <xf numFmtId="0" fontId="13" fillId="8" borderId="23" xfId="0" applyFont="1" applyFill="1" applyBorder="1" applyAlignment="1">
      <alignment horizontal="left"/>
    </xf>
    <xf numFmtId="0" fontId="13" fillId="8" borderId="24" xfId="0" applyFont="1" applyFill="1" applyBorder="1" applyAlignment="1">
      <alignment horizontal="left"/>
    </xf>
    <xf numFmtId="0" fontId="13" fillId="8" borderId="15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horizontal="center"/>
    </xf>
    <xf numFmtId="0" fontId="24" fillId="0" borderId="0" xfId="0" applyFont="1" applyAlignment="1">
      <alignment horizontal="left" vertical="center" indent="14"/>
    </xf>
    <xf numFmtId="0" fontId="24" fillId="0" borderId="0" xfId="0" applyFont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0" xfId="0" applyFont="1" applyBorder="1"/>
    <xf numFmtId="0" fontId="25" fillId="0" borderId="29" xfId="0" applyFont="1" applyBorder="1"/>
    <xf numFmtId="0" fontId="24" fillId="0" borderId="21" xfId="0" applyFont="1" applyBorder="1"/>
    <xf numFmtId="0" fontId="13" fillId="8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8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8" borderId="32" xfId="0" applyFont="1" applyFill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8" borderId="39" xfId="0" applyFont="1" applyFill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8" borderId="41" xfId="0" applyFont="1" applyFill="1" applyBorder="1" applyAlignment="1">
      <alignment horizontal="center"/>
    </xf>
    <xf numFmtId="0" fontId="26" fillId="0" borderId="0" xfId="0" applyFont="1"/>
    <xf numFmtId="0" fontId="27" fillId="9" borderId="0" xfId="432" applyBorder="1" applyAlignment="1">
      <alignment vertical="center" wrapText="1"/>
    </xf>
    <xf numFmtId="0" fontId="13" fillId="8" borderId="75" xfId="0" applyFont="1" applyFill="1" applyBorder="1" applyAlignment="1">
      <alignment horizontal="left"/>
    </xf>
    <xf numFmtId="0" fontId="13" fillId="8" borderId="8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7" fillId="9" borderId="0" xfId="432"/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center"/>
    </xf>
    <xf numFmtId="0" fontId="23" fillId="0" borderId="6" xfId="0" applyFont="1" applyBorder="1"/>
    <xf numFmtId="0" fontId="13" fillId="0" borderId="8" xfId="0" applyFont="1" applyBorder="1"/>
    <xf numFmtId="0" fontId="13" fillId="0" borderId="3" xfId="0" applyFont="1" applyBorder="1"/>
    <xf numFmtId="0" fontId="13" fillId="0" borderId="23" xfId="0" applyFont="1" applyBorder="1"/>
    <xf numFmtId="0" fontId="13" fillId="0" borderId="20" xfId="0" applyFont="1" applyBorder="1"/>
    <xf numFmtId="0" fontId="13" fillId="8" borderId="33" xfId="0" applyFont="1" applyFill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23" fillId="0" borderId="0" xfId="0" applyFont="1"/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8" borderId="65" xfId="0" applyFont="1" applyFill="1" applyBorder="1" applyAlignment="1">
      <alignment horizontal="left"/>
    </xf>
    <xf numFmtId="0" fontId="13" fillId="10" borderId="36" xfId="433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28" fillId="0" borderId="1" xfId="0" applyFont="1" applyBorder="1"/>
    <xf numFmtId="0" fontId="13" fillId="0" borderId="13" xfId="0" applyFont="1" applyBorder="1"/>
    <xf numFmtId="0" fontId="13" fillId="0" borderId="14" xfId="0" applyFont="1" applyBorder="1"/>
    <xf numFmtId="0" fontId="14" fillId="0" borderId="0" xfId="0" applyFont="1" applyAlignment="1">
      <alignment horizontal="left"/>
    </xf>
    <xf numFmtId="0" fontId="0" fillId="0" borderId="84" xfId="0" applyBorder="1" applyAlignment="1">
      <alignment horizontal="center"/>
    </xf>
    <xf numFmtId="0" fontId="27" fillId="0" borderId="0" xfId="432" applyFill="1"/>
    <xf numFmtId="0" fontId="0" fillId="0" borderId="3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30" fillId="8" borderId="36" xfId="0" applyFont="1" applyFill="1" applyBorder="1" applyAlignment="1">
      <alignment horizontal="center"/>
    </xf>
    <xf numFmtId="0" fontId="0" fillId="8" borderId="32" xfId="0" applyFill="1" applyBorder="1" applyAlignment="1">
      <alignment horizontal="center" wrapText="1"/>
    </xf>
    <xf numFmtId="0" fontId="10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431" applyFont="1" applyAlignment="1">
      <alignment horizontal="left"/>
    </xf>
    <xf numFmtId="0" fontId="31" fillId="0" borderId="0" xfId="0" applyFont="1"/>
    <xf numFmtId="0" fontId="10" fillId="5" borderId="0" xfId="0" applyFont="1" applyFill="1" applyAlignment="1">
      <alignment horizontal="left"/>
    </xf>
    <xf numFmtId="0" fontId="0" fillId="8" borderId="92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8" borderId="33" xfId="0" applyFill="1" applyBorder="1" applyAlignment="1">
      <alignment horizontal="center"/>
    </xf>
    <xf numFmtId="0" fontId="4" fillId="0" borderId="0" xfId="431" applyAlignment="1">
      <alignment wrapText="1"/>
    </xf>
    <xf numFmtId="0" fontId="0" fillId="8" borderId="34" xfId="0" applyFill="1" applyBorder="1" applyAlignment="1">
      <alignment horizontal="center"/>
    </xf>
    <xf numFmtId="0" fontId="10" fillId="0" borderId="0" xfId="0" applyFont="1" applyAlignment="1">
      <alignment wrapText="1"/>
    </xf>
    <xf numFmtId="0" fontId="13" fillId="0" borderId="87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3" fillId="0" borderId="86" xfId="0" applyFont="1" applyBorder="1" applyAlignment="1">
      <alignment horizontal="left"/>
    </xf>
    <xf numFmtId="0" fontId="13" fillId="8" borderId="88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75" xfId="0" applyFont="1" applyBorder="1" applyAlignment="1">
      <alignment horizontal="left"/>
    </xf>
    <xf numFmtId="0" fontId="13" fillId="0" borderId="74" xfId="433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0" fillId="11" borderId="95" xfId="0" applyFont="1" applyFill="1" applyBorder="1"/>
    <xf numFmtId="0" fontId="0" fillId="11" borderId="93" xfId="432" applyFont="1" applyFill="1" applyBorder="1" applyAlignment="1">
      <alignment vertical="center" wrapText="1"/>
    </xf>
    <xf numFmtId="0" fontId="31" fillId="11" borderId="93" xfId="432" applyFont="1" applyFill="1" applyBorder="1" applyAlignment="1">
      <alignment vertical="center" wrapText="1"/>
    </xf>
    <xf numFmtId="0" fontId="0" fillId="11" borderId="94" xfId="432" applyFont="1" applyFill="1" applyBorder="1" applyAlignment="1">
      <alignment vertical="center" wrapText="1"/>
    </xf>
    <xf numFmtId="0" fontId="12" fillId="2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6" fillId="4" borderId="0" xfId="0" applyFont="1" applyFill="1" applyAlignment="1">
      <alignment wrapText="1"/>
    </xf>
    <xf numFmtId="0" fontId="36" fillId="0" borderId="0" xfId="431" applyFont="1"/>
    <xf numFmtId="0" fontId="35" fillId="0" borderId="0" xfId="0" applyFont="1"/>
    <xf numFmtId="164" fontId="0" fillId="0" borderId="0" xfId="0" applyNumberFormat="1" applyAlignment="1">
      <alignment horizontal="left"/>
    </xf>
    <xf numFmtId="164" fontId="10" fillId="0" borderId="0" xfId="0" applyNumberFormat="1" applyFont="1" applyAlignment="1">
      <alignment horizontal="left" vertical="center" wrapText="1"/>
    </xf>
    <xf numFmtId="164" fontId="27" fillId="9" borderId="0" xfId="432" applyNumberFormat="1" applyBorder="1" applyAlignment="1">
      <alignment horizontal="left" vertical="center" wrapText="1"/>
    </xf>
    <xf numFmtId="164" fontId="10" fillId="4" borderId="0" xfId="0" applyNumberFormat="1" applyFont="1" applyFill="1" applyAlignment="1">
      <alignment horizontal="left"/>
    </xf>
    <xf numFmtId="164" fontId="10" fillId="5" borderId="0" xfId="0" applyNumberFormat="1" applyFont="1" applyFill="1" applyAlignment="1">
      <alignment horizontal="left"/>
    </xf>
    <xf numFmtId="164" fontId="16" fillId="5" borderId="0" xfId="0" applyNumberFormat="1" applyFont="1" applyFill="1" applyAlignment="1">
      <alignment horizontal="left"/>
    </xf>
    <xf numFmtId="164" fontId="10" fillId="4" borderId="0" xfId="0" applyNumberFormat="1" applyFont="1" applyFill="1" applyAlignment="1">
      <alignment horizontal="left" vertical="center" wrapText="1"/>
    </xf>
    <xf numFmtId="0" fontId="4" fillId="0" borderId="0" xfId="431"/>
    <xf numFmtId="164" fontId="10" fillId="3" borderId="0" xfId="0" applyNumberFormat="1" applyFont="1" applyFill="1" applyAlignment="1">
      <alignment horizontal="left"/>
    </xf>
    <xf numFmtId="0" fontId="37" fillId="0" borderId="0" xfId="0" applyFont="1" applyAlignment="1">
      <alignment vertical="top"/>
    </xf>
    <xf numFmtId="0" fontId="31" fillId="4" borderId="0" xfId="0" applyFont="1" applyFill="1"/>
    <xf numFmtId="0" fontId="0" fillId="9" borderId="0" xfId="432" applyFont="1" applyBorder="1" applyAlignment="1">
      <alignment vertical="center" wrapText="1"/>
    </xf>
    <xf numFmtId="0" fontId="24" fillId="0" borderId="20" xfId="0" applyFont="1" applyBorder="1" applyAlignment="1">
      <alignment wrapText="1"/>
    </xf>
    <xf numFmtId="0" fontId="13" fillId="0" borderId="92" xfId="0" applyFont="1" applyBorder="1" applyAlignment="1">
      <alignment horizontal="center"/>
    </xf>
    <xf numFmtId="0" fontId="13" fillId="0" borderId="108" xfId="0" applyFont="1" applyBorder="1" applyAlignment="1">
      <alignment horizontal="center"/>
    </xf>
    <xf numFmtId="0" fontId="4" fillId="0" borderId="0" xfId="431" applyAlignment="1">
      <alignment horizontal="left"/>
    </xf>
    <xf numFmtId="0" fontId="13" fillId="10" borderId="40" xfId="433" applyFont="1" applyBorder="1" applyAlignment="1">
      <alignment horizontal="center"/>
    </xf>
    <xf numFmtId="0" fontId="13" fillId="8" borderId="109" xfId="0" applyFont="1" applyFill="1" applyBorder="1" applyAlignment="1">
      <alignment horizontal="left"/>
    </xf>
    <xf numFmtId="0" fontId="13" fillId="10" borderId="92" xfId="433" applyFont="1" applyBorder="1" applyAlignment="1">
      <alignment horizontal="center"/>
    </xf>
    <xf numFmtId="0" fontId="13" fillId="8" borderId="42" xfId="0" applyFont="1" applyFill="1" applyBorder="1" applyAlignment="1">
      <alignment horizontal="center"/>
    </xf>
    <xf numFmtId="0" fontId="13" fillId="8" borderId="43" xfId="0" applyFont="1" applyFill="1" applyBorder="1" applyAlignment="1">
      <alignment horizontal="center"/>
    </xf>
    <xf numFmtId="0" fontId="38" fillId="0" borderId="36" xfId="0" applyFont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8" borderId="36" xfId="0" applyFont="1" applyFill="1" applyBorder="1" applyAlignment="1">
      <alignment horizontal="center" wrapText="1"/>
    </xf>
    <xf numFmtId="0" fontId="0" fillId="8" borderId="0" xfId="0" applyFill="1" applyAlignment="1">
      <alignment horizontal="center"/>
    </xf>
    <xf numFmtId="0" fontId="0" fillId="4" borderId="0" xfId="0" applyFill="1" applyAlignment="1">
      <alignment vertical="center" wrapText="1"/>
    </xf>
    <xf numFmtId="0" fontId="0" fillId="4" borderId="0" xfId="0" applyFill="1"/>
    <xf numFmtId="0" fontId="13" fillId="9" borderId="0" xfId="432" applyFont="1"/>
    <xf numFmtId="0" fontId="39" fillId="0" borderId="0" xfId="0" applyFont="1"/>
    <xf numFmtId="0" fontId="13" fillId="0" borderId="12" xfId="0" applyFont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left" vertical="center"/>
    </xf>
    <xf numFmtId="0" fontId="12" fillId="0" borderId="0" xfId="0" applyFont="1" applyAlignment="1">
      <alignment vertical="top" wrapText="1"/>
    </xf>
    <xf numFmtId="0" fontId="13" fillId="0" borderId="110" xfId="0" applyFont="1" applyBorder="1" applyAlignment="1">
      <alignment horizontal="left"/>
    </xf>
    <xf numFmtId="0" fontId="13" fillId="0" borderId="111" xfId="0" applyFont="1" applyBorder="1" applyAlignment="1">
      <alignment horizontal="left"/>
    </xf>
    <xf numFmtId="0" fontId="0" fillId="0" borderId="88" xfId="0" applyBorder="1" applyAlignment="1">
      <alignment horizontal="center"/>
    </xf>
    <xf numFmtId="0" fontId="13" fillId="8" borderId="20" xfId="0" applyFont="1" applyFill="1" applyBorder="1" applyAlignment="1">
      <alignment horizontal="center"/>
    </xf>
    <xf numFmtId="164" fontId="13" fillId="8" borderId="20" xfId="0" applyNumberFormat="1" applyFont="1" applyFill="1" applyBorder="1" applyAlignment="1">
      <alignment horizontal="center"/>
    </xf>
    <xf numFmtId="0" fontId="13" fillId="8" borderId="92" xfId="0" applyFont="1" applyFill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8" borderId="0" xfId="0" applyFill="1" applyAlignment="1">
      <alignment horizontal="center" wrapText="1"/>
    </xf>
    <xf numFmtId="0" fontId="13" fillId="8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8" borderId="0" xfId="0" applyFont="1" applyFill="1" applyAlignment="1">
      <alignment horizontal="center"/>
    </xf>
    <xf numFmtId="0" fontId="13" fillId="10" borderId="0" xfId="433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3" fillId="0" borderId="116" xfId="0" applyFont="1" applyBorder="1"/>
    <xf numFmtId="0" fontId="13" fillId="0" borderId="17" xfId="0" applyFont="1" applyBorder="1"/>
    <xf numFmtId="0" fontId="13" fillId="8" borderId="117" xfId="0" applyFont="1" applyFill="1" applyBorder="1" applyAlignment="1">
      <alignment horizontal="left" vertical="center"/>
    </xf>
    <xf numFmtId="0" fontId="13" fillId="8" borderId="0" xfId="0" applyFont="1" applyFill="1" applyAlignment="1">
      <alignment horizontal="center" vertical="center"/>
    </xf>
    <xf numFmtId="0" fontId="3" fillId="4" borderId="0" xfId="0" applyFont="1" applyFill="1"/>
    <xf numFmtId="0" fontId="3" fillId="0" borderId="0" xfId="0" applyFont="1" applyAlignment="1">
      <alignment vertical="center" wrapText="1"/>
    </xf>
    <xf numFmtId="0" fontId="13" fillId="0" borderId="42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0" fillId="9" borderId="0" xfId="432" applyFont="1"/>
    <xf numFmtId="0" fontId="12" fillId="4" borderId="0" xfId="0" applyFont="1" applyFill="1" applyAlignment="1">
      <alignment horizontal="left" wrapText="1"/>
    </xf>
    <xf numFmtId="0" fontId="20" fillId="0" borderId="0" xfId="0" applyFont="1"/>
    <xf numFmtId="0" fontId="12" fillId="6" borderId="0" xfId="0" applyFont="1" applyFill="1"/>
    <xf numFmtId="0" fontId="16" fillId="6" borderId="0" xfId="0" applyFont="1" applyFill="1"/>
    <xf numFmtId="0" fontId="20" fillId="6" borderId="0" xfId="0" applyFont="1" applyFill="1"/>
    <xf numFmtId="0" fontId="16" fillId="7" borderId="0" xfId="0" applyFont="1" applyFill="1" applyAlignment="1">
      <alignment horizontal="left"/>
    </xf>
    <xf numFmtId="0" fontId="11" fillId="0" borderId="0" xfId="0" applyFont="1" applyAlignment="1">
      <alignment vertical="top"/>
    </xf>
    <xf numFmtId="0" fontId="11" fillId="6" borderId="0" xfId="0" applyFont="1" applyFill="1" applyAlignment="1">
      <alignment vertical="top"/>
    </xf>
    <xf numFmtId="0" fontId="11" fillId="6" borderId="0" xfId="0" applyFont="1" applyFill="1" applyAlignment="1">
      <alignment vertical="top" wrapText="1"/>
    </xf>
    <xf numFmtId="0" fontId="10" fillId="4" borderId="0" xfId="0" applyFont="1" applyFill="1" applyAlignment="1">
      <alignment vertical="center"/>
    </xf>
    <xf numFmtId="0" fontId="13" fillId="8" borderId="38" xfId="0" applyFont="1" applyFill="1" applyBorder="1" applyAlignment="1">
      <alignment horizontal="center"/>
    </xf>
    <xf numFmtId="0" fontId="44" fillId="8" borderId="35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5" fillId="0" borderId="36" xfId="0" applyFont="1" applyBorder="1" applyAlignment="1">
      <alignment horizontal="center"/>
    </xf>
    <xf numFmtId="0" fontId="40" fillId="0" borderId="0" xfId="0" applyFont="1"/>
    <xf numFmtId="0" fontId="50" fillId="0" borderId="0" xfId="0" applyFont="1"/>
    <xf numFmtId="0" fontId="45" fillId="0" borderId="19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52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0" fontId="44" fillId="4" borderId="0" xfId="0" applyFont="1" applyFill="1"/>
    <xf numFmtId="0" fontId="46" fillId="4" borderId="0" xfId="0" applyFont="1" applyFill="1"/>
    <xf numFmtId="0" fontId="3" fillId="0" borderId="0" xfId="0" applyFont="1" applyAlignment="1">
      <alignment wrapText="1"/>
    </xf>
    <xf numFmtId="0" fontId="13" fillId="0" borderId="27" xfId="0" applyFont="1" applyBorder="1"/>
    <xf numFmtId="0" fontId="45" fillId="12" borderId="32" xfId="0" applyFont="1" applyFill="1" applyBorder="1" applyAlignment="1">
      <alignment horizontal="center" wrapText="1"/>
    </xf>
    <xf numFmtId="0" fontId="44" fillId="12" borderId="32" xfId="0" applyFont="1" applyFill="1" applyBorder="1" applyAlignment="1">
      <alignment horizontal="center" wrapText="1"/>
    </xf>
    <xf numFmtId="0" fontId="48" fillId="0" borderId="32" xfId="0" applyFont="1" applyBorder="1" applyAlignment="1">
      <alignment horizontal="center"/>
    </xf>
    <xf numFmtId="0" fontId="44" fillId="12" borderId="36" xfId="0" applyFont="1" applyFill="1" applyBorder="1" applyAlignment="1">
      <alignment horizontal="center"/>
    </xf>
    <xf numFmtId="0" fontId="13" fillId="12" borderId="36" xfId="0" applyFont="1" applyFill="1" applyBorder="1" applyAlignment="1">
      <alignment horizontal="center"/>
    </xf>
    <xf numFmtId="0" fontId="45" fillId="12" borderId="36" xfId="0" applyFont="1" applyFill="1" applyBorder="1" applyAlignment="1">
      <alignment horizontal="center" wrapText="1"/>
    </xf>
    <xf numFmtId="0" fontId="13" fillId="8" borderId="122" xfId="0" applyFont="1" applyFill="1" applyBorder="1" applyAlignment="1">
      <alignment horizontal="left"/>
    </xf>
    <xf numFmtId="0" fontId="0" fillId="8" borderId="123" xfId="0" applyFill="1" applyBorder="1" applyAlignment="1">
      <alignment horizontal="center" wrapText="1"/>
    </xf>
    <xf numFmtId="0" fontId="13" fillId="8" borderId="124" xfId="0" applyFont="1" applyFill="1" applyBorder="1" applyAlignment="1">
      <alignment horizontal="left"/>
    </xf>
    <xf numFmtId="0" fontId="0" fillId="8" borderId="125" xfId="0" applyFill="1" applyBorder="1" applyAlignment="1">
      <alignment horizontal="center" wrapText="1"/>
    </xf>
    <xf numFmtId="0" fontId="13" fillId="0" borderId="126" xfId="0" applyFont="1" applyBorder="1"/>
    <xf numFmtId="0" fontId="45" fillId="0" borderId="127" xfId="0" applyFont="1" applyBorder="1" applyAlignment="1">
      <alignment horizontal="center"/>
    </xf>
    <xf numFmtId="0" fontId="13" fillId="0" borderId="127" xfId="0" applyFont="1" applyBorder="1" applyAlignment="1">
      <alignment horizontal="center"/>
    </xf>
    <xf numFmtId="0" fontId="44" fillId="8" borderId="127" xfId="0" applyFont="1" applyFill="1" applyBorder="1" applyAlignment="1">
      <alignment horizontal="center"/>
    </xf>
    <xf numFmtId="0" fontId="27" fillId="10" borderId="127" xfId="433" applyBorder="1" applyAlignment="1">
      <alignment horizontal="center"/>
    </xf>
    <xf numFmtId="0" fontId="0" fillId="0" borderId="127" xfId="0" applyBorder="1" applyAlignment="1">
      <alignment horizontal="center"/>
    </xf>
    <xf numFmtId="0" fontId="0" fillId="8" borderId="127" xfId="0" applyFill="1" applyBorder="1" applyAlignment="1">
      <alignment horizontal="center" wrapText="1"/>
    </xf>
    <xf numFmtId="0" fontId="13" fillId="0" borderId="128" xfId="0" applyFont="1" applyBorder="1" applyAlignment="1">
      <alignment horizontal="left"/>
    </xf>
    <xf numFmtId="0" fontId="13" fillId="0" borderId="124" xfId="0" applyFont="1" applyBorder="1" applyAlignment="1">
      <alignment horizontal="left"/>
    </xf>
    <xf numFmtId="0" fontId="13" fillId="8" borderId="133" xfId="0" applyFont="1" applyFill="1" applyBorder="1" applyAlignment="1">
      <alignment horizontal="center"/>
    </xf>
    <xf numFmtId="0" fontId="13" fillId="0" borderId="134" xfId="0" applyFont="1" applyBorder="1" applyAlignment="1">
      <alignment horizontal="center"/>
    </xf>
    <xf numFmtId="0" fontId="44" fillId="8" borderId="134" xfId="0" applyFont="1" applyFill="1" applyBorder="1" applyAlignment="1">
      <alignment horizontal="center"/>
    </xf>
    <xf numFmtId="0" fontId="13" fillId="8" borderId="134" xfId="0" applyFont="1" applyFill="1" applyBorder="1" applyAlignment="1">
      <alignment horizontal="center"/>
    </xf>
    <xf numFmtId="0" fontId="0" fillId="8" borderId="134" xfId="0" applyFill="1" applyBorder="1" applyAlignment="1">
      <alignment horizontal="center" wrapText="1"/>
    </xf>
    <xf numFmtId="0" fontId="51" fillId="0" borderId="130" xfId="0" applyFont="1" applyBorder="1" applyAlignment="1">
      <alignment horizontal="center"/>
    </xf>
    <xf numFmtId="0" fontId="13" fillId="8" borderId="139" xfId="0" applyFont="1" applyFill="1" applyBorder="1" applyAlignment="1">
      <alignment horizontal="left"/>
    </xf>
    <xf numFmtId="0" fontId="13" fillId="8" borderId="42" xfId="0" applyFont="1" applyFill="1" applyBorder="1" applyAlignment="1">
      <alignment horizontal="center" wrapText="1"/>
    </xf>
    <xf numFmtId="0" fontId="13" fillId="8" borderId="140" xfId="0" applyFont="1" applyFill="1" applyBorder="1" applyAlignment="1">
      <alignment horizontal="left"/>
    </xf>
    <xf numFmtId="0" fontId="13" fillId="8" borderId="77" xfId="0" applyFont="1" applyFill="1" applyBorder="1" applyAlignment="1">
      <alignment horizontal="center" wrapText="1"/>
    </xf>
    <xf numFmtId="0" fontId="13" fillId="0" borderId="140" xfId="0" applyFont="1" applyBorder="1" applyAlignment="1">
      <alignment horizontal="left"/>
    </xf>
    <xf numFmtId="0" fontId="0" fillId="0" borderId="77" xfId="0" applyBorder="1" applyAlignment="1">
      <alignment horizontal="center"/>
    </xf>
    <xf numFmtId="0" fontId="0" fillId="8" borderId="77" xfId="0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48" fillId="0" borderId="143" xfId="0" applyFont="1" applyBorder="1" applyAlignment="1">
      <alignment horizontal="center"/>
    </xf>
    <xf numFmtId="0" fontId="45" fillId="0" borderId="77" xfId="0" applyFont="1" applyBorder="1" applyAlignment="1">
      <alignment horizontal="center"/>
    </xf>
    <xf numFmtId="0" fontId="13" fillId="10" borderId="144" xfId="433" applyFont="1" applyBorder="1" applyAlignment="1">
      <alignment horizontal="center" wrapText="1"/>
    </xf>
    <xf numFmtId="0" fontId="13" fillId="8" borderId="145" xfId="0" applyFont="1" applyFill="1" applyBorder="1" applyAlignment="1">
      <alignment horizontal="center"/>
    </xf>
    <xf numFmtId="164" fontId="13" fillId="8" borderId="146" xfId="0" applyNumberFormat="1" applyFont="1" applyFill="1" applyBorder="1" applyAlignment="1">
      <alignment horizontal="center"/>
    </xf>
    <xf numFmtId="0" fontId="13" fillId="0" borderId="147" xfId="0" applyFont="1" applyBorder="1" applyAlignment="1">
      <alignment horizontal="center"/>
    </xf>
    <xf numFmtId="164" fontId="13" fillId="8" borderId="150" xfId="0" applyNumberFormat="1" applyFont="1" applyFill="1" applyBorder="1" applyAlignment="1">
      <alignment horizontal="center"/>
    </xf>
    <xf numFmtId="0" fontId="0" fillId="8" borderId="150" xfId="0" applyFill="1" applyBorder="1" applyAlignment="1">
      <alignment horizontal="center"/>
    </xf>
    <xf numFmtId="0" fontId="0" fillId="0" borderId="150" xfId="0" applyBorder="1" applyAlignment="1">
      <alignment horizontal="center"/>
    </xf>
    <xf numFmtId="0" fontId="13" fillId="0" borderId="150" xfId="0" applyFont="1" applyBorder="1" applyAlignment="1">
      <alignment horizontal="center"/>
    </xf>
    <xf numFmtId="0" fontId="13" fillId="8" borderId="150" xfId="0" applyFont="1" applyFill="1" applyBorder="1" applyAlignment="1">
      <alignment horizontal="center"/>
    </xf>
    <xf numFmtId="0" fontId="13" fillId="8" borderId="149" xfId="0" applyFont="1" applyFill="1" applyBorder="1" applyAlignment="1">
      <alignment horizontal="center"/>
    </xf>
    <xf numFmtId="0" fontId="0" fillId="8" borderId="131" xfId="0" applyFill="1" applyBorder="1" applyAlignment="1">
      <alignment horizontal="center"/>
    </xf>
    <xf numFmtId="0" fontId="13" fillId="8" borderId="131" xfId="0" applyFont="1" applyFill="1" applyBorder="1" applyAlignment="1">
      <alignment horizontal="center"/>
    </xf>
    <xf numFmtId="0" fontId="13" fillId="0" borderId="131" xfId="0" applyFont="1" applyBorder="1" applyAlignment="1">
      <alignment horizontal="center"/>
    </xf>
    <xf numFmtId="0" fontId="47" fillId="0" borderId="131" xfId="0" applyFont="1" applyBorder="1" applyAlignment="1">
      <alignment horizontal="center"/>
    </xf>
    <xf numFmtId="0" fontId="0" fillId="0" borderId="131" xfId="0" applyBorder="1" applyAlignment="1">
      <alignment horizontal="center"/>
    </xf>
    <xf numFmtId="0" fontId="0" fillId="8" borderId="132" xfId="0" applyFill="1" applyBorder="1" applyAlignment="1">
      <alignment horizontal="center"/>
    </xf>
    <xf numFmtId="0" fontId="45" fillId="8" borderId="20" xfId="0" applyFont="1" applyFill="1" applyBorder="1" applyAlignment="1">
      <alignment horizontal="center"/>
    </xf>
    <xf numFmtId="0" fontId="13" fillId="8" borderId="151" xfId="0" applyFont="1" applyFill="1" applyBorder="1" applyAlignment="1">
      <alignment horizontal="center"/>
    </xf>
    <xf numFmtId="0" fontId="13" fillId="12" borderId="152" xfId="0" applyFont="1" applyFill="1" applyBorder="1" applyAlignment="1">
      <alignment horizontal="left"/>
    </xf>
    <xf numFmtId="0" fontId="44" fillId="12" borderId="153" xfId="0" applyFont="1" applyFill="1" applyBorder="1" applyAlignment="1">
      <alignment horizontal="center" wrapText="1"/>
    </xf>
    <xf numFmtId="0" fontId="13" fillId="12" borderId="154" xfId="0" applyFont="1" applyFill="1" applyBorder="1" applyAlignment="1">
      <alignment horizontal="center"/>
    </xf>
    <xf numFmtId="0" fontId="13" fillId="0" borderId="152" xfId="0" applyFont="1" applyBorder="1" applyAlignment="1">
      <alignment horizontal="left"/>
    </xf>
    <xf numFmtId="0" fontId="44" fillId="0" borderId="153" xfId="0" applyFont="1" applyBorder="1" applyAlignment="1">
      <alignment horizontal="center" wrapText="1"/>
    </xf>
    <xf numFmtId="0" fontId="13" fillId="0" borderId="154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3" fillId="8" borderId="0" xfId="0" applyFont="1" applyFill="1"/>
    <xf numFmtId="0" fontId="44" fillId="0" borderId="39" xfId="0" applyFont="1" applyBorder="1" applyAlignment="1">
      <alignment horizontal="center"/>
    </xf>
    <xf numFmtId="0" fontId="44" fillId="8" borderId="92" xfId="0" applyFont="1" applyFill="1" applyBorder="1" applyAlignment="1">
      <alignment horizontal="center" wrapText="1"/>
    </xf>
    <xf numFmtId="0" fontId="45" fillId="0" borderId="20" xfId="0" applyFont="1" applyBorder="1" applyAlignment="1">
      <alignment horizontal="center"/>
    </xf>
    <xf numFmtId="0" fontId="48" fillId="0" borderId="156" xfId="0" applyFont="1" applyBorder="1" applyAlignment="1">
      <alignment horizontal="center"/>
    </xf>
    <xf numFmtId="0" fontId="0" fillId="0" borderId="157" xfId="0" applyBorder="1" applyAlignment="1">
      <alignment horizontal="center"/>
    </xf>
    <xf numFmtId="0" fontId="44" fillId="8" borderId="36" xfId="0" applyFont="1" applyFill="1" applyBorder="1" applyAlignment="1">
      <alignment horizontal="center" wrapText="1"/>
    </xf>
    <xf numFmtId="0" fontId="44" fillId="8" borderId="132" xfId="0" applyFont="1" applyFill="1" applyBorder="1" applyAlignment="1">
      <alignment horizontal="center"/>
    </xf>
    <xf numFmtId="0" fontId="16" fillId="0" borderId="135" xfId="0" applyFont="1" applyBorder="1" applyAlignment="1">
      <alignment horizontal="center"/>
    </xf>
    <xf numFmtId="0" fontId="53" fillId="0" borderId="136" xfId="0" applyFont="1" applyBorder="1" applyAlignment="1">
      <alignment horizontal="center"/>
    </xf>
    <xf numFmtId="0" fontId="44" fillId="0" borderId="150" xfId="0" applyFont="1" applyBorder="1" applyAlignment="1">
      <alignment horizontal="center"/>
    </xf>
    <xf numFmtId="0" fontId="44" fillId="8" borderId="150" xfId="0" applyFont="1" applyFill="1" applyBorder="1" applyAlignment="1">
      <alignment horizontal="center"/>
    </xf>
    <xf numFmtId="0" fontId="16" fillId="8" borderId="20" xfId="0" applyFont="1" applyFill="1" applyBorder="1" applyAlignment="1">
      <alignment horizontal="center"/>
    </xf>
    <xf numFmtId="0" fontId="16" fillId="0" borderId="148" xfId="0" applyFont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44" fillId="8" borderId="36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148" xfId="0" applyFont="1" applyBorder="1" applyAlignment="1">
      <alignment horizontal="center"/>
    </xf>
    <xf numFmtId="0" fontId="13" fillId="0" borderId="126" xfId="0" applyFont="1" applyBorder="1" applyAlignment="1">
      <alignment horizontal="center"/>
    </xf>
    <xf numFmtId="0" fontId="13" fillId="0" borderId="135" xfId="0" applyFont="1" applyBorder="1" applyAlignment="1">
      <alignment horizontal="center"/>
    </xf>
    <xf numFmtId="0" fontId="53" fillId="0" borderId="126" xfId="0" applyFont="1" applyBorder="1" applyAlignment="1">
      <alignment horizontal="center"/>
    </xf>
    <xf numFmtId="0" fontId="53" fillId="8" borderId="135" xfId="0" applyFont="1" applyFill="1" applyBorder="1" applyAlignment="1">
      <alignment horizontal="center"/>
    </xf>
    <xf numFmtId="0" fontId="53" fillId="0" borderId="135" xfId="0" applyFont="1" applyBorder="1" applyAlignment="1">
      <alignment horizontal="center"/>
    </xf>
    <xf numFmtId="0" fontId="53" fillId="0" borderId="137" xfId="0" applyFont="1" applyBorder="1" applyAlignment="1">
      <alignment horizontal="center"/>
    </xf>
    <xf numFmtId="0" fontId="53" fillId="0" borderId="138" xfId="0" applyFont="1" applyBorder="1" applyAlignment="1">
      <alignment horizontal="center"/>
    </xf>
    <xf numFmtId="0" fontId="13" fillId="8" borderId="77" xfId="0" applyFont="1" applyFill="1" applyBorder="1"/>
    <xf numFmtId="0" fontId="13" fillId="8" borderId="158" xfId="0" applyFont="1" applyFill="1" applyBorder="1" applyAlignment="1">
      <alignment horizontal="center"/>
    </xf>
    <xf numFmtId="0" fontId="13" fillId="0" borderId="159" xfId="0" applyFont="1" applyBorder="1" applyAlignment="1">
      <alignment horizontal="center"/>
    </xf>
    <xf numFmtId="0" fontId="34" fillId="0" borderId="0" xfId="0" applyFont="1"/>
    <xf numFmtId="0" fontId="33" fillId="0" borderId="0" xfId="0" applyFont="1"/>
    <xf numFmtId="0" fontId="35" fillId="0" borderId="0" xfId="0" applyFont="1"/>
    <xf numFmtId="0" fontId="26" fillId="0" borderId="0" xfId="0" applyFont="1"/>
    <xf numFmtId="0" fontId="35" fillId="0" borderId="18" xfId="0" applyFont="1" applyBorder="1"/>
    <xf numFmtId="0" fontId="35" fillId="0" borderId="21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13" fillId="8" borderId="76" xfId="0" applyFont="1" applyFill="1" applyBorder="1" applyAlignment="1">
      <alignment horizontal="left" vertical="center"/>
    </xf>
    <xf numFmtId="0" fontId="13" fillId="8" borderId="57" xfId="0" applyFont="1" applyFill="1" applyBorder="1" applyAlignment="1">
      <alignment horizontal="left" vertical="center"/>
    </xf>
    <xf numFmtId="0" fontId="13" fillId="8" borderId="67" xfId="0" applyFont="1" applyFill="1" applyBorder="1" applyAlignment="1">
      <alignment horizontal="center" vertical="center"/>
    </xf>
    <xf numFmtId="0" fontId="13" fillId="8" borderId="69" xfId="0" applyFont="1" applyFill="1" applyBorder="1" applyAlignment="1">
      <alignment horizontal="center" vertical="center"/>
    </xf>
    <xf numFmtId="0" fontId="13" fillId="8" borderId="56" xfId="0" applyFont="1" applyFill="1" applyBorder="1" applyAlignment="1">
      <alignment horizontal="center" vertical="center"/>
    </xf>
    <xf numFmtId="0" fontId="13" fillId="8" borderId="61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vertical="center"/>
    </xf>
    <xf numFmtId="0" fontId="13" fillId="8" borderId="45" xfId="0" applyFont="1" applyFill="1" applyBorder="1" applyAlignment="1">
      <alignment horizontal="left" vertical="center"/>
    </xf>
    <xf numFmtId="0" fontId="13" fillId="8" borderId="50" xfId="0" applyFont="1" applyFill="1" applyBorder="1" applyAlignment="1">
      <alignment horizontal="left" vertical="center"/>
    </xf>
    <xf numFmtId="0" fontId="13" fillId="8" borderId="78" xfId="0" applyFont="1" applyFill="1" applyBorder="1" applyAlignment="1">
      <alignment horizontal="center" vertical="center"/>
    </xf>
    <xf numFmtId="0" fontId="13" fillId="8" borderId="79" xfId="0" applyFont="1" applyFill="1" applyBorder="1" applyAlignment="1">
      <alignment horizontal="center" vertical="center"/>
    </xf>
    <xf numFmtId="0" fontId="13" fillId="8" borderId="80" xfId="0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0" borderId="76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3" fillId="0" borderId="67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119" xfId="0" applyFont="1" applyBorder="1" applyAlignment="1">
      <alignment horizontal="center" vertical="center"/>
    </xf>
    <xf numFmtId="0" fontId="13" fillId="0" borderId="120" xfId="0" applyFont="1" applyBorder="1" applyAlignment="1">
      <alignment horizontal="center" vertical="center"/>
    </xf>
    <xf numFmtId="0" fontId="13" fillId="8" borderId="9" xfId="0" applyFont="1" applyFill="1" applyBorder="1" applyAlignment="1">
      <alignment horizontal="left" vertical="center"/>
    </xf>
    <xf numFmtId="0" fontId="13" fillId="8" borderId="11" xfId="0" applyFont="1" applyFill="1" applyBorder="1" applyAlignment="1">
      <alignment horizontal="left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3" fillId="8" borderId="10" xfId="0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left" vertical="center"/>
    </xf>
    <xf numFmtId="0" fontId="13" fillId="8" borderId="14" xfId="0" applyFont="1" applyFill="1" applyBorder="1" applyAlignment="1">
      <alignment horizontal="left" vertical="center"/>
    </xf>
    <xf numFmtId="0" fontId="13" fillId="8" borderId="17" xfId="0" applyFont="1" applyFill="1" applyBorder="1" applyAlignment="1">
      <alignment vertical="center"/>
    </xf>
    <xf numFmtId="0" fontId="13" fillId="8" borderId="105" xfId="0" applyFont="1" applyFill="1" applyBorder="1" applyAlignment="1">
      <alignment horizontal="center" vertical="center"/>
    </xf>
    <xf numFmtId="0" fontId="13" fillId="8" borderId="106" xfId="0" applyFont="1" applyFill="1" applyBorder="1" applyAlignment="1">
      <alignment horizontal="center" vertical="center"/>
    </xf>
    <xf numFmtId="0" fontId="13" fillId="8" borderId="101" xfId="0" applyFont="1" applyFill="1" applyBorder="1" applyAlignment="1">
      <alignment horizontal="center" vertical="center"/>
    </xf>
    <xf numFmtId="0" fontId="13" fillId="8" borderId="102" xfId="0" applyFont="1" applyFill="1" applyBorder="1" applyAlignment="1">
      <alignment horizontal="center" vertical="center"/>
    </xf>
    <xf numFmtId="0" fontId="0" fillId="8" borderId="98" xfId="0" applyFill="1" applyBorder="1" applyAlignment="1">
      <alignment vertical="center" wrapText="1"/>
    </xf>
    <xf numFmtId="0" fontId="0" fillId="8" borderId="97" xfId="0" applyFill="1" applyBorder="1" applyAlignment="1">
      <alignment vertical="center" wrapText="1"/>
    </xf>
    <xf numFmtId="0" fontId="13" fillId="0" borderId="5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8" borderId="9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8" borderId="11" xfId="0" applyFont="1" applyFill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0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8" borderId="99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8" borderId="155" xfId="0" applyFont="1" applyFill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3" fillId="0" borderId="103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8" borderId="112" xfId="0" applyFont="1" applyFill="1" applyBorder="1" applyAlignment="1">
      <alignment horizontal="left" vertical="center"/>
    </xf>
    <xf numFmtId="0" fontId="13" fillId="8" borderId="113" xfId="0" applyFont="1" applyFill="1" applyBorder="1" applyAlignment="1">
      <alignment horizontal="left" vertical="center"/>
    </xf>
    <xf numFmtId="0" fontId="13" fillId="8" borderId="27" xfId="0" applyFont="1" applyFill="1" applyBorder="1" applyAlignment="1">
      <alignment horizontal="left" vertical="center"/>
    </xf>
    <xf numFmtId="0" fontId="13" fillId="8" borderId="28" xfId="0" applyFont="1" applyFill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5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8" borderId="45" xfId="0" applyFont="1" applyFill="1" applyBorder="1" applyAlignment="1">
      <alignment vertical="center"/>
    </xf>
    <xf numFmtId="0" fontId="13" fillId="8" borderId="81" xfId="0" applyFont="1" applyFill="1" applyBorder="1" applyAlignment="1">
      <alignment horizontal="left" vertical="center"/>
    </xf>
    <xf numFmtId="0" fontId="13" fillId="8" borderId="90" xfId="0" applyFont="1" applyFill="1" applyBorder="1" applyAlignment="1">
      <alignment horizontal="left" vertical="center"/>
    </xf>
    <xf numFmtId="0" fontId="13" fillId="8" borderId="49" xfId="0" applyFont="1" applyFill="1" applyBorder="1" applyAlignment="1">
      <alignment vertical="center"/>
    </xf>
    <xf numFmtId="0" fontId="13" fillId="8" borderId="50" xfId="0" applyFont="1" applyFill="1" applyBorder="1" applyAlignment="1">
      <alignment vertical="center"/>
    </xf>
    <xf numFmtId="0" fontId="13" fillId="0" borderId="54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8" borderId="17" xfId="0" applyFont="1" applyFill="1" applyBorder="1" applyAlignment="1">
      <alignment horizontal="left" vertical="center"/>
    </xf>
    <xf numFmtId="0" fontId="13" fillId="8" borderId="30" xfId="0" applyFont="1" applyFill="1" applyBorder="1" applyAlignment="1">
      <alignment horizontal="left" vertical="center"/>
    </xf>
    <xf numFmtId="0" fontId="13" fillId="8" borderId="54" xfId="0" applyFont="1" applyFill="1" applyBorder="1" applyAlignment="1">
      <alignment horizontal="left" vertical="center"/>
    </xf>
    <xf numFmtId="0" fontId="13" fillId="8" borderId="59" xfId="0" applyFont="1" applyFill="1" applyBorder="1" applyAlignment="1">
      <alignment horizontal="left" vertical="center"/>
    </xf>
    <xf numFmtId="0" fontId="13" fillId="8" borderId="55" xfId="0" applyFont="1" applyFill="1" applyBorder="1" applyAlignment="1">
      <alignment horizontal="center" vertical="center"/>
    </xf>
    <xf numFmtId="0" fontId="13" fillId="8" borderId="60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/>
    </xf>
    <xf numFmtId="0" fontId="13" fillId="0" borderId="118" xfId="0" applyFont="1" applyBorder="1" applyAlignment="1">
      <alignment horizontal="center" vertical="center"/>
    </xf>
    <xf numFmtId="0" fontId="13" fillId="8" borderId="42" xfId="0" applyFont="1" applyFill="1" applyBorder="1" applyAlignment="1">
      <alignment horizontal="center" vertical="center"/>
    </xf>
    <xf numFmtId="0" fontId="13" fillId="8" borderId="43" xfId="0" applyFont="1" applyFill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130" xfId="0" applyFont="1" applyBorder="1" applyAlignment="1">
      <alignment horizontal="left" vertical="center"/>
    </xf>
    <xf numFmtId="0" fontId="13" fillId="0" borderId="137" xfId="0" applyFont="1" applyBorder="1" applyAlignment="1">
      <alignment horizontal="left" vertical="center"/>
    </xf>
    <xf numFmtId="0" fontId="13" fillId="8" borderId="128" xfId="0" applyFont="1" applyFill="1" applyBorder="1" applyAlignment="1">
      <alignment horizontal="left" vertical="center"/>
    </xf>
    <xf numFmtId="0" fontId="13" fillId="8" borderId="129" xfId="0" applyFont="1" applyFill="1" applyBorder="1" applyAlignment="1">
      <alignment horizontal="left" vertical="center"/>
    </xf>
    <xf numFmtId="0" fontId="13" fillId="8" borderId="130" xfId="0" applyFont="1" applyFill="1" applyBorder="1" applyAlignment="1">
      <alignment horizontal="left" vertical="center"/>
    </xf>
    <xf numFmtId="0" fontId="13" fillId="8" borderId="125" xfId="0" applyFont="1" applyFill="1" applyBorder="1" applyAlignment="1">
      <alignment horizontal="left" vertical="center"/>
    </xf>
    <xf numFmtId="0" fontId="13" fillId="0" borderId="85" xfId="0" applyFont="1" applyBorder="1" applyAlignment="1">
      <alignment horizontal="center" vertical="center"/>
    </xf>
    <xf numFmtId="0" fontId="13" fillId="0" borderId="128" xfId="0" applyFont="1" applyBorder="1" applyAlignment="1">
      <alignment horizontal="left" vertical="center"/>
    </xf>
    <xf numFmtId="0" fontId="13" fillId="0" borderId="126" xfId="0" applyFont="1" applyBorder="1" applyAlignment="1">
      <alignment horizontal="left" vertical="center"/>
    </xf>
    <xf numFmtId="0" fontId="13" fillId="0" borderId="129" xfId="0" applyFont="1" applyBorder="1" applyAlignment="1">
      <alignment horizontal="left" vertical="center"/>
    </xf>
    <xf numFmtId="0" fontId="13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8" borderId="16" xfId="0" applyFont="1" applyFill="1" applyBorder="1" applyAlignment="1">
      <alignment horizontal="left" vertical="center"/>
    </xf>
    <xf numFmtId="0" fontId="13" fillId="0" borderId="53" xfId="0" applyFont="1" applyBorder="1" applyAlignment="1">
      <alignment horizontal="right" vertical="center"/>
    </xf>
    <xf numFmtId="0" fontId="13" fillId="8" borderId="60" xfId="0" applyFont="1" applyFill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7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8" borderId="31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2" xfId="0" applyFont="1" applyBorder="1" applyAlignment="1">
      <alignment horizontal="left" vertical="center"/>
    </xf>
    <xf numFmtId="0" fontId="13" fillId="0" borderId="47" xfId="0" applyFont="1" applyBorder="1" applyAlignment="1">
      <alignment horizontal="right" vertical="center"/>
    </xf>
    <xf numFmtId="0" fontId="13" fillId="0" borderId="114" xfId="0" applyFont="1" applyBorder="1"/>
    <xf numFmtId="0" fontId="13" fillId="0" borderId="10" xfId="0" applyFont="1" applyBorder="1"/>
    <xf numFmtId="0" fontId="13" fillId="0" borderId="115" xfId="0" applyFont="1" applyBorder="1"/>
    <xf numFmtId="0" fontId="13" fillId="8" borderId="58" xfId="0" applyFont="1" applyFill="1" applyBorder="1" applyAlignment="1">
      <alignment horizontal="left" vertical="center" wrapText="1"/>
    </xf>
    <xf numFmtId="0" fontId="13" fillId="8" borderId="91" xfId="0" applyFont="1" applyFill="1" applyBorder="1" applyAlignment="1">
      <alignment horizontal="left" vertical="center" wrapText="1"/>
    </xf>
    <xf numFmtId="0" fontId="13" fillId="0" borderId="66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8" borderId="42" xfId="0" applyFont="1" applyFill="1" applyBorder="1" applyAlignment="1">
      <alignment horizontal="left" vertical="center"/>
    </xf>
    <xf numFmtId="0" fontId="13" fillId="8" borderId="43" xfId="0" applyFont="1" applyFill="1" applyBorder="1" applyAlignment="1">
      <alignment horizontal="left" vertical="center"/>
    </xf>
    <xf numFmtId="0" fontId="13" fillId="0" borderId="77" xfId="0" applyFont="1" applyBorder="1" applyAlignment="1">
      <alignment horizontal="left" vertical="center"/>
    </xf>
    <xf numFmtId="0" fontId="13" fillId="8" borderId="141" xfId="0" applyFont="1" applyFill="1" applyBorder="1" applyAlignment="1">
      <alignment horizontal="left" vertical="center"/>
    </xf>
    <xf numFmtId="0" fontId="13" fillId="8" borderId="142" xfId="0" applyFont="1" applyFill="1" applyBorder="1" applyAlignment="1">
      <alignment horizontal="left" vertical="center"/>
    </xf>
    <xf numFmtId="0" fontId="13" fillId="0" borderId="141" xfId="0" applyFont="1" applyBorder="1" applyAlignment="1">
      <alignment horizontal="left" vertical="center"/>
    </xf>
    <xf numFmtId="0" fontId="13" fillId="0" borderId="142" xfId="0" applyFont="1" applyBorder="1" applyAlignment="1">
      <alignment horizontal="left" vertical="center"/>
    </xf>
    <xf numFmtId="0" fontId="13" fillId="8" borderId="18" xfId="0" applyFont="1" applyFill="1" applyBorder="1" applyAlignment="1">
      <alignment horizontal="left" vertical="center"/>
    </xf>
    <xf numFmtId="0" fontId="13" fillId="8" borderId="39" xfId="0" applyFont="1" applyFill="1" applyBorder="1" applyAlignment="1">
      <alignment horizontal="left" vertical="center"/>
    </xf>
    <xf numFmtId="0" fontId="13" fillId="8" borderId="52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431" applyAlignment="1"/>
    <xf numFmtId="0" fontId="0" fillId="0" borderId="0" xfId="0"/>
    <xf numFmtId="0" fontId="15" fillId="7" borderId="0" xfId="0" applyFont="1" applyFill="1" applyAlignment="1">
      <alignment horizontal="center"/>
    </xf>
    <xf numFmtId="0" fontId="16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6" fillId="0" borderId="0" xfId="0" applyFont="1" applyAlignment="1">
      <alignment horizontal="left" vertical="center"/>
    </xf>
    <xf numFmtId="0" fontId="4" fillId="0" borderId="0" xfId="431" applyBorder="1" applyAlignment="1"/>
    <xf numFmtId="0" fontId="10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1" fillId="6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42" fillId="4" borderId="0" xfId="0" applyFont="1" applyFill="1"/>
  </cellXfs>
  <cellStyles count="434">
    <cellStyle name="20% - Accent1" xfId="432" builtinId="30"/>
    <cellStyle name="20% - Accent2" xfId="433" builtinId="34"/>
    <cellStyle name="Followed Hyperlink" xfId="262" builtinId="9" hidden="1"/>
    <cellStyle name="Followed Hyperlink" xfId="380" builtinId="9" hidden="1"/>
    <cellStyle name="Followed Hyperlink" xfId="244" builtinId="9" hidden="1"/>
    <cellStyle name="Followed Hyperlink" xfId="42" builtinId="9" hidden="1"/>
    <cellStyle name="Followed Hyperlink" xfId="30" builtinId="9" hidden="1"/>
    <cellStyle name="Followed Hyperlink" xfId="180" builtinId="9" hidden="1"/>
    <cellStyle name="Followed Hyperlink" xfId="168" builtinId="9" hidden="1"/>
    <cellStyle name="Followed Hyperlink" xfId="110" builtinId="9" hidden="1"/>
    <cellStyle name="Followed Hyperlink" xfId="28" builtinId="9" hidden="1"/>
    <cellStyle name="Followed Hyperlink" xfId="16" builtinId="9" hidden="1"/>
    <cellStyle name="Followed Hyperlink" xfId="92" builtinId="9" hidden="1"/>
    <cellStyle name="Followed Hyperlink" xfId="240" builtinId="9" hidden="1"/>
    <cellStyle name="Followed Hyperlink" xfId="184" builtinId="9" hidden="1"/>
    <cellStyle name="Followed Hyperlink" xfId="280" builtinId="9" hidden="1"/>
    <cellStyle name="Followed Hyperlink" xfId="198" builtinId="9" hidden="1"/>
    <cellStyle name="Followed Hyperlink" xfId="186" builtinId="9" hidden="1"/>
    <cellStyle name="Followed Hyperlink" xfId="116" builtinId="9" hidden="1"/>
    <cellStyle name="Followed Hyperlink" xfId="46" builtinId="9" hidden="1"/>
    <cellStyle name="Followed Hyperlink" xfId="254" builtinId="9" hidden="1"/>
    <cellStyle name="Followed Hyperlink" xfId="350" builtinId="9" hidden="1"/>
    <cellStyle name="Followed Hyperlink" xfId="94" builtinId="9" hidden="1"/>
    <cellStyle name="Followed Hyperlink" xfId="414" builtinId="9" hidden="1"/>
    <cellStyle name="Followed Hyperlink" xfId="214" builtinId="9" hidden="1"/>
    <cellStyle name="Followed Hyperlink" xfId="398" builtinId="9" hidden="1"/>
    <cellStyle name="Followed Hyperlink" xfId="66" builtinId="9" hidden="1"/>
    <cellStyle name="Followed Hyperlink" xfId="150" builtinId="9" hidden="1"/>
    <cellStyle name="Followed Hyperlink" xfId="340" builtinId="9" hidden="1"/>
    <cellStyle name="Followed Hyperlink" xfId="38" builtinId="9" hidden="1"/>
    <cellStyle name="Followed Hyperlink" xfId="222" builtinId="9" hidden="1"/>
    <cellStyle name="Followed Hyperlink" xfId="348" builtinId="9" hidden="1"/>
    <cellStyle name="Followed Hyperlink" xfId="204" builtinId="9" hidden="1"/>
    <cellStyle name="Followed Hyperlink" xfId="202" builtinId="9" hidden="1"/>
    <cellStyle name="Followed Hyperlink" xfId="20" builtinId="9" hidden="1"/>
    <cellStyle name="Followed Hyperlink" xfId="274" builtinId="9" hidden="1"/>
    <cellStyle name="Followed Hyperlink" xfId="334" builtinId="9" hidden="1"/>
    <cellStyle name="Followed Hyperlink" xfId="40" builtinId="9" hidden="1"/>
    <cellStyle name="Followed Hyperlink" xfId="276" builtinId="9" hidden="1"/>
    <cellStyle name="Followed Hyperlink" xfId="310" builtinId="9" hidden="1"/>
    <cellStyle name="Followed Hyperlink" xfId="210" builtinId="9" hidden="1"/>
    <cellStyle name="Followed Hyperlink" xfId="148" builtinId="9" hidden="1"/>
    <cellStyle name="Followed Hyperlink" xfId="136" builtinId="9" hidden="1"/>
    <cellStyle name="Followed Hyperlink" xfId="124" builtinId="9" hidden="1"/>
    <cellStyle name="Followed Hyperlink" xfId="326" builtinId="9" hidden="1"/>
    <cellStyle name="Followed Hyperlink" xfId="424" builtinId="9" hidden="1"/>
    <cellStyle name="Followed Hyperlink" xfId="164" builtinId="9" hidden="1"/>
    <cellStyle name="Followed Hyperlink" xfId="400" builtinId="9" hidden="1"/>
    <cellStyle name="Followed Hyperlink" xfId="278" builtinId="9" hidden="1"/>
    <cellStyle name="Followed Hyperlink" xfId="284" builtinId="9" hidden="1"/>
    <cellStyle name="Followed Hyperlink" xfId="220" builtinId="9" hidden="1"/>
    <cellStyle name="Followed Hyperlink" xfId="120" builtinId="9" hidden="1"/>
    <cellStyle name="Followed Hyperlink" xfId="160" builtinId="9" hidden="1"/>
    <cellStyle name="Followed Hyperlink" xfId="96" builtinId="9" hidden="1"/>
    <cellStyle name="Followed Hyperlink" xfId="182" builtinId="9" hidden="1"/>
    <cellStyle name="Followed Hyperlink" xfId="248" builtinId="9" hidden="1"/>
    <cellStyle name="Followed Hyperlink" xfId="362" builtinId="9" hidden="1"/>
    <cellStyle name="Followed Hyperlink" xfId="318" builtinId="9" hidden="1"/>
    <cellStyle name="Followed Hyperlink" xfId="316" builtinId="9" hidden="1"/>
    <cellStyle name="Followed Hyperlink" xfId="430" builtinId="9" hidden="1"/>
    <cellStyle name="Followed Hyperlink" xfId="282" builtinId="9" hidden="1"/>
    <cellStyle name="Followed Hyperlink" xfId="238" builtinId="9" hidden="1"/>
    <cellStyle name="Followed Hyperlink" xfId="32" builtinId="9" hidden="1"/>
    <cellStyle name="Followed Hyperlink" xfId="402" builtinId="9" hidden="1"/>
    <cellStyle name="Followed Hyperlink" xfId="34" builtinId="9" hidden="1"/>
    <cellStyle name="Followed Hyperlink" xfId="426" builtinId="9" hidden="1"/>
    <cellStyle name="Followed Hyperlink" xfId="412" builtinId="9" hidden="1"/>
    <cellStyle name="Followed Hyperlink" xfId="296" builtinId="9" hidden="1"/>
    <cellStyle name="Followed Hyperlink" xfId="134" builtinId="9" hidden="1"/>
    <cellStyle name="Followed Hyperlink" xfId="156" builtinId="9" hidden="1"/>
    <cellStyle name="Followed Hyperlink" xfId="270" builtinId="9" hidden="1"/>
    <cellStyle name="Followed Hyperlink" xfId="290" builtinId="9" hidden="1"/>
    <cellStyle name="Followed Hyperlink" xfId="386" builtinId="9" hidden="1"/>
    <cellStyle name="Followed Hyperlink" xfId="98" builtinId="9" hidden="1"/>
    <cellStyle name="Followed Hyperlink" xfId="86" builtinId="9" hidden="1"/>
    <cellStyle name="Followed Hyperlink" xfId="252" builtinId="9" hidden="1"/>
    <cellStyle name="Followed Hyperlink" xfId="84" builtinId="9" hidden="1"/>
    <cellStyle name="Followed Hyperlink" xfId="12" builtinId="9" hidden="1"/>
    <cellStyle name="Followed Hyperlink" xfId="22" builtinId="9" hidden="1"/>
    <cellStyle name="Followed Hyperlink" xfId="370" builtinId="9" hidden="1"/>
    <cellStyle name="Followed Hyperlink" xfId="80" builtinId="9" hidden="1"/>
    <cellStyle name="Followed Hyperlink" xfId="64" builtinId="9" hidden="1"/>
    <cellStyle name="Followed Hyperlink" xfId="216" builtinId="9" hidden="1"/>
    <cellStyle name="Followed Hyperlink" xfId="196" builtinId="9" hidden="1"/>
    <cellStyle name="Followed Hyperlink" xfId="328" builtinId="9" hidden="1"/>
    <cellStyle name="Followed Hyperlink" xfId="364" builtinId="9" hidden="1"/>
    <cellStyle name="Followed Hyperlink" xfId="114" builtinId="9" hidden="1"/>
    <cellStyle name="Followed Hyperlink" xfId="118" builtinId="9" hidden="1"/>
    <cellStyle name="Followed Hyperlink" xfId="172" builtinId="9" hidden="1"/>
    <cellStyle name="Followed Hyperlink" xfId="140" builtinId="9" hidden="1"/>
    <cellStyle name="Followed Hyperlink" xfId="176" builtinId="9" hidden="1"/>
    <cellStyle name="Followed Hyperlink" xfId="354" builtinId="9" hidden="1"/>
    <cellStyle name="Followed Hyperlink" xfId="320" builtinId="9" hidden="1"/>
    <cellStyle name="Followed Hyperlink" xfId="102" builtinId="9" hidden="1"/>
    <cellStyle name="Followed Hyperlink" xfId="208" builtinId="9" hidden="1"/>
    <cellStyle name="Followed Hyperlink" xfId="390" builtinId="9" hidden="1"/>
    <cellStyle name="Followed Hyperlink" xfId="154" builtinId="9" hidden="1"/>
    <cellStyle name="Followed Hyperlink" xfId="394" builtinId="9" hidden="1"/>
    <cellStyle name="Followed Hyperlink" xfId="422" builtinId="9" hidden="1"/>
    <cellStyle name="Followed Hyperlink" xfId="104" builtinId="9" hidden="1"/>
    <cellStyle name="Followed Hyperlink" xfId="330" builtinId="9" hidden="1"/>
    <cellStyle name="Followed Hyperlink" xfId="250" builtinId="9" hidden="1"/>
    <cellStyle name="Followed Hyperlink" xfId="112" builtinId="9" hidden="1"/>
    <cellStyle name="Followed Hyperlink" xfId="130" builtinId="9" hidden="1"/>
    <cellStyle name="Followed Hyperlink" xfId="68" builtinId="9" hidden="1"/>
    <cellStyle name="Followed Hyperlink" xfId="144" builtinId="9" hidden="1"/>
    <cellStyle name="Followed Hyperlink" xfId="170" builtinId="9" hidden="1"/>
    <cellStyle name="Followed Hyperlink" xfId="246" builtinId="9" hidden="1"/>
    <cellStyle name="Followed Hyperlink" xfId="396" builtinId="9" hidden="1"/>
    <cellStyle name="Followed Hyperlink" xfId="178" builtinId="9" hidden="1"/>
    <cellStyle name="Followed Hyperlink" xfId="346" builtinId="9" hidden="1"/>
    <cellStyle name="Followed Hyperlink" xfId="378" builtinId="9" hidden="1"/>
    <cellStyle name="Followed Hyperlink" xfId="388" builtinId="9" hidden="1"/>
    <cellStyle name="Followed Hyperlink" xfId="360" builtinId="9" hidden="1"/>
    <cellStyle name="Followed Hyperlink" xfId="122" builtinId="9" hidden="1"/>
    <cellStyle name="Followed Hyperlink" xfId="336" builtinId="9" hidden="1"/>
    <cellStyle name="Followed Hyperlink" xfId="212" builtinId="9" hidden="1"/>
    <cellStyle name="Followed Hyperlink" xfId="312" builtinId="9" hidden="1"/>
    <cellStyle name="Followed Hyperlink" xfId="100" builtinId="9" hidden="1"/>
    <cellStyle name="Followed Hyperlink" xfId="146" builtinId="9" hidden="1"/>
    <cellStyle name="Followed Hyperlink" xfId="194" builtinId="9" hidden="1"/>
    <cellStyle name="Followed Hyperlink" xfId="6" builtinId="9" hidden="1"/>
    <cellStyle name="Followed Hyperlink" xfId="228" builtinId="9" hidden="1"/>
    <cellStyle name="Followed Hyperlink" xfId="392" builtinId="9" hidden="1"/>
    <cellStyle name="Followed Hyperlink" xfId="4" builtinId="9" hidden="1"/>
    <cellStyle name="Followed Hyperlink" xfId="62" builtinId="9" hidden="1"/>
    <cellStyle name="Followed Hyperlink" xfId="368" builtinId="9" hidden="1"/>
    <cellStyle name="Followed Hyperlink" xfId="242" builtinId="9" hidden="1"/>
    <cellStyle name="Followed Hyperlink" xfId="286" builtinId="9" hidden="1"/>
    <cellStyle name="Followed Hyperlink" xfId="230" builtinId="9" hidden="1"/>
    <cellStyle name="Followed Hyperlink" xfId="418" builtinId="9" hidden="1"/>
    <cellStyle name="Followed Hyperlink" xfId="358" builtinId="9" hidden="1"/>
    <cellStyle name="Followed Hyperlink" xfId="44" builtinId="9" hidden="1"/>
    <cellStyle name="Followed Hyperlink" xfId="304" builtinId="9" hidden="1"/>
    <cellStyle name="Followed Hyperlink" xfId="266" builtinId="9" hidden="1"/>
    <cellStyle name="Followed Hyperlink" xfId="384" builtinId="9" hidden="1"/>
    <cellStyle name="Followed Hyperlink" xfId="190" builtinId="9" hidden="1"/>
    <cellStyle name="Followed Hyperlink" xfId="256" builtinId="9" hidden="1"/>
    <cellStyle name="Followed Hyperlink" xfId="152" builtinId="9" hidden="1"/>
    <cellStyle name="Followed Hyperlink" xfId="428" builtinId="9" hidden="1"/>
    <cellStyle name="Followed Hyperlink" xfId="82" builtinId="9" hidden="1"/>
    <cellStyle name="Followed Hyperlink" xfId="302" builtinId="9" hidden="1"/>
    <cellStyle name="Followed Hyperlink" xfId="18" builtinId="9" hidden="1"/>
    <cellStyle name="Followed Hyperlink" xfId="74" builtinId="9" hidden="1"/>
    <cellStyle name="Followed Hyperlink" xfId="338" builtinId="9" hidden="1"/>
    <cellStyle name="Followed Hyperlink" xfId="162" builtinId="9" hidden="1"/>
    <cellStyle name="Followed Hyperlink" xfId="226" builtinId="9" hidden="1"/>
    <cellStyle name="Followed Hyperlink" xfId="166" builtinId="9" hidden="1"/>
    <cellStyle name="Followed Hyperlink" xfId="314" builtinId="9" hidden="1"/>
    <cellStyle name="Followed Hyperlink" xfId="2" builtinId="9" hidden="1"/>
    <cellStyle name="Followed Hyperlink" xfId="24" builtinId="9" hidden="1"/>
    <cellStyle name="Followed Hyperlink" xfId="234" builtinId="9" hidden="1"/>
    <cellStyle name="Followed Hyperlink" xfId="188" builtinId="9" hidden="1"/>
    <cellStyle name="Followed Hyperlink" xfId="322" builtinId="9" hidden="1"/>
    <cellStyle name="Followed Hyperlink" xfId="72" builtinId="9" hidden="1"/>
    <cellStyle name="Followed Hyperlink" xfId="128" builtinId="9" hidden="1"/>
    <cellStyle name="Followed Hyperlink" xfId="56" builtinId="9" hidden="1"/>
    <cellStyle name="Followed Hyperlink" xfId="54" builtinId="9" hidden="1"/>
    <cellStyle name="Followed Hyperlink" xfId="342" builtinId="9" hidden="1"/>
    <cellStyle name="Followed Hyperlink" xfId="132" builtinId="9" hidden="1"/>
    <cellStyle name="Followed Hyperlink" xfId="76" builtinId="9" hidden="1"/>
    <cellStyle name="Followed Hyperlink" xfId="8" builtinId="9" hidden="1"/>
    <cellStyle name="Followed Hyperlink" xfId="410" builtinId="9" hidden="1"/>
    <cellStyle name="Followed Hyperlink" xfId="10" builtinId="9" hidden="1"/>
    <cellStyle name="Followed Hyperlink" xfId="356" builtinId="9" hidden="1"/>
    <cellStyle name="Followed Hyperlink" xfId="206" builtinId="9" hidden="1"/>
    <cellStyle name="Followed Hyperlink" xfId="264" builtinId="9" hidden="1"/>
    <cellStyle name="Followed Hyperlink" xfId="332" builtinId="9" hidden="1"/>
    <cellStyle name="Followed Hyperlink" xfId="174" builtinId="9" hidden="1"/>
    <cellStyle name="Followed Hyperlink" xfId="376" builtinId="9" hidden="1"/>
    <cellStyle name="Followed Hyperlink" xfId="374" builtinId="9" hidden="1"/>
    <cellStyle name="Followed Hyperlink" xfId="258" builtinId="9" hidden="1"/>
    <cellStyle name="Followed Hyperlink" xfId="126" builtinId="9" hidden="1"/>
    <cellStyle name="Followed Hyperlink" xfId="218" builtinId="9" hidden="1"/>
    <cellStyle name="Followed Hyperlink" xfId="308" builtinId="9" hidden="1"/>
    <cellStyle name="Followed Hyperlink" xfId="48" builtinId="9" hidden="1"/>
    <cellStyle name="Followed Hyperlink" xfId="78" builtinId="9" hidden="1"/>
    <cellStyle name="Followed Hyperlink" xfId="260" builtinId="9" hidden="1"/>
    <cellStyle name="Followed Hyperlink" xfId="50" builtinId="9" hidden="1"/>
    <cellStyle name="Followed Hyperlink" xfId="236" builtinId="9" hidden="1"/>
    <cellStyle name="Followed Hyperlink" xfId="36" builtinId="9" hidden="1"/>
    <cellStyle name="Followed Hyperlink" xfId="294" builtinId="9" hidden="1"/>
    <cellStyle name="Followed Hyperlink" xfId="106" builtinId="9" hidden="1"/>
    <cellStyle name="Followed Hyperlink" xfId="232" builtinId="9" hidden="1"/>
    <cellStyle name="Followed Hyperlink" xfId="420" builtinId="9" hidden="1"/>
    <cellStyle name="Followed Hyperlink" xfId="88" builtinId="9" hidden="1"/>
    <cellStyle name="Followed Hyperlink" xfId="60" builtinId="9" hidden="1"/>
    <cellStyle name="Followed Hyperlink" xfId="108" builtinId="9" hidden="1"/>
    <cellStyle name="Followed Hyperlink" xfId="306" builtinId="9" hidden="1"/>
    <cellStyle name="Followed Hyperlink" xfId="26" builtinId="9" hidden="1"/>
    <cellStyle name="Followed Hyperlink" xfId="404" builtinId="9" hidden="1"/>
    <cellStyle name="Followed Hyperlink" xfId="224" builtinId="9" hidden="1"/>
    <cellStyle name="Followed Hyperlink" xfId="352" builtinId="9" hidden="1"/>
    <cellStyle name="Followed Hyperlink" xfId="192" builtinId="9" hidden="1"/>
    <cellStyle name="Followed Hyperlink" xfId="200" builtinId="9" hidden="1"/>
    <cellStyle name="Followed Hyperlink" xfId="366" builtinId="9" hidden="1"/>
    <cellStyle name="Followed Hyperlink" xfId="324" builtinId="9" hidden="1"/>
    <cellStyle name="Followed Hyperlink" xfId="406" builtinId="9" hidden="1"/>
    <cellStyle name="Followed Hyperlink" xfId="288" builtinId="9" hidden="1"/>
    <cellStyle name="Followed Hyperlink" xfId="142" builtinId="9" hidden="1"/>
    <cellStyle name="Followed Hyperlink" xfId="298" builtinId="9" hidden="1"/>
    <cellStyle name="Followed Hyperlink" xfId="70" builtinId="9" hidden="1"/>
    <cellStyle name="Followed Hyperlink" xfId="138" builtinId="9" hidden="1"/>
    <cellStyle name="Followed Hyperlink" xfId="292" builtinId="9" hidden="1"/>
    <cellStyle name="Followed Hyperlink" xfId="272" builtinId="9" hidden="1"/>
    <cellStyle name="Followed Hyperlink" xfId="300" builtinId="9" hidden="1"/>
    <cellStyle name="Followed Hyperlink" xfId="14" builtinId="9" hidden="1"/>
    <cellStyle name="Followed Hyperlink" xfId="408" builtinId="9" hidden="1"/>
    <cellStyle name="Followed Hyperlink" xfId="58" builtinId="9" hidden="1"/>
    <cellStyle name="Followed Hyperlink" xfId="344" builtinId="9" hidden="1"/>
    <cellStyle name="Followed Hyperlink" xfId="372" builtinId="9" hidden="1"/>
    <cellStyle name="Followed Hyperlink" xfId="416" builtinId="9" hidden="1"/>
    <cellStyle name="Followed Hyperlink" xfId="52" builtinId="9" hidden="1"/>
    <cellStyle name="Followed Hyperlink" xfId="90" builtinId="9" hidden="1"/>
    <cellStyle name="Followed Hyperlink" xfId="382" builtinId="9" hidden="1"/>
    <cellStyle name="Followed Hyperlink" xfId="158" builtinId="9" hidden="1"/>
    <cellStyle name="Followed Hyperlink" xfId="268" builtinId="9" hidden="1"/>
    <cellStyle name="Hyperlink" xfId="177" builtinId="8" hidden="1"/>
    <cellStyle name="Hyperlink" xfId="237" builtinId="8" hidden="1"/>
    <cellStyle name="Hyperlink" xfId="89" builtinId="8" hidden="1"/>
    <cellStyle name="Hyperlink" xfId="145" builtinId="8" hidden="1"/>
    <cellStyle name="Hyperlink" xfId="219" builtinId="8" hidden="1"/>
    <cellStyle name="Hyperlink" xfId="97" builtinId="8" hidden="1"/>
    <cellStyle name="Hyperlink" xfId="385" builtinId="8" hidden="1"/>
    <cellStyle name="Hyperlink" xfId="189" builtinId="8" hidden="1"/>
    <cellStyle name="Hyperlink" xfId="271" builtinId="8" hidden="1"/>
    <cellStyle name="Hyperlink" xfId="303" builtinId="8" hidden="1"/>
    <cellStyle name="Hyperlink" xfId="155" builtinId="8" hidden="1"/>
    <cellStyle name="Hyperlink" xfId="217" builtinId="8" hidden="1"/>
    <cellStyle name="Hyperlink" xfId="251" builtinId="8" hidden="1"/>
    <cellStyle name="Hyperlink" xfId="381" builtinId="8" hidden="1"/>
    <cellStyle name="Hyperlink" xfId="47" builtinId="8" hidden="1"/>
    <cellStyle name="Hyperlink" xfId="317" builtinId="8" hidden="1"/>
    <cellStyle name="Hyperlink" xfId="29" builtinId="8" hidden="1"/>
    <cellStyle name="Hyperlink" xfId="377" builtinId="8" hidden="1"/>
    <cellStyle name="Hyperlink" xfId="215" builtinId="8" hidden="1"/>
    <cellStyle name="Hyperlink" xfId="63" builtinId="8" hidden="1"/>
    <cellStyle name="Hyperlink" xfId="165" builtinId="8" hidden="1"/>
    <cellStyle name="Hyperlink" xfId="79" builtinId="8" hidden="1"/>
    <cellStyle name="Hyperlink" xfId="197" builtinId="8" hidden="1"/>
    <cellStyle name="Hyperlink" xfId="141" builtinId="8" hidden="1"/>
    <cellStyle name="Hyperlink" xfId="307" builtinId="8" hidden="1"/>
    <cellStyle name="Hyperlink" xfId="329" builtinId="8" hidden="1"/>
    <cellStyle name="Hyperlink" xfId="31" builtinId="8" hidden="1"/>
    <cellStyle name="Hyperlink" xfId="147" builtinId="8" hidden="1"/>
    <cellStyle name="Hyperlink" xfId="39" builtinId="8" hidden="1"/>
    <cellStyle name="Hyperlink" xfId="313" builtinId="8" hidden="1"/>
    <cellStyle name="Hyperlink" xfId="325" builtinId="8" hidden="1"/>
    <cellStyle name="Hyperlink" xfId="105" builtinId="8" hidden="1"/>
    <cellStyle name="Hyperlink" xfId="19" builtinId="8" hidden="1"/>
    <cellStyle name="Hyperlink" xfId="235" builtinId="8" hidden="1"/>
    <cellStyle name="Hyperlink" xfId="311" builtinId="8" hidden="1"/>
    <cellStyle name="Hyperlink" xfId="199" builtinId="8" hidden="1"/>
    <cellStyle name="Hyperlink" xfId="13" builtinId="8" hidden="1"/>
    <cellStyle name="Hyperlink" xfId="415" builtinId="8" hidden="1"/>
    <cellStyle name="Hyperlink" xfId="43" builtinId="8" hidden="1"/>
    <cellStyle name="Hyperlink" xfId="181" builtinId="8" hidden="1"/>
    <cellStyle name="Hyperlink" xfId="315" builtinId="8" hidden="1"/>
    <cellStyle name="Hyperlink" xfId="429" builtinId="8" hidden="1"/>
    <cellStyle name="Hyperlink" xfId="27" builtinId="8" hidden="1"/>
    <cellStyle name="Hyperlink" xfId="369" builtinId="8" hidden="1"/>
    <cellStyle name="Hyperlink" xfId="345" builtinId="8" hidden="1"/>
    <cellStyle name="Hyperlink" xfId="169" builtinId="8" hidden="1"/>
    <cellStyle name="Hyperlink" xfId="395" builtinId="8" hidden="1"/>
    <cellStyle name="Hyperlink" xfId="153" builtinId="8" hidden="1"/>
    <cellStyle name="Hyperlink" xfId="229" builtinId="8" hidden="1"/>
    <cellStyle name="Hyperlink" xfId="259" builtinId="8" hidden="1"/>
    <cellStyle name="Hyperlink" xfId="391" builtinId="8" hidden="1"/>
    <cellStyle name="Hyperlink" xfId="71" builtinId="8" hidden="1"/>
    <cellStyle name="Hyperlink" xfId="279" builtinId="8" hidden="1"/>
    <cellStyle name="Hyperlink" xfId="257" builtinId="8" hidden="1"/>
    <cellStyle name="Hyperlink" xfId="49" builtinId="8" hidden="1"/>
    <cellStyle name="Hyperlink" xfId="113" builtinId="8" hidden="1"/>
    <cellStyle name="Hyperlink" xfId="173" builtinId="8" hidden="1"/>
    <cellStyle name="Hyperlink" xfId="115" builtinId="8" hidden="1"/>
    <cellStyle name="Hyperlink" xfId="407" builtinId="8" hidden="1"/>
    <cellStyle name="Hyperlink" xfId="261" builtinId="8" hidden="1"/>
    <cellStyle name="Hyperlink" xfId="73" builtinId="8" hidden="1"/>
    <cellStyle name="Hyperlink" xfId="383" builtinId="8" hidden="1"/>
    <cellStyle name="Hyperlink" xfId="289" builtinId="8" hidden="1"/>
    <cellStyle name="Hyperlink" xfId="417" builtinId="8" hidden="1"/>
    <cellStyle name="Hyperlink" xfId="283" builtinId="8" hidden="1"/>
    <cellStyle name="Hyperlink" xfId="423" builtinId="8" hidden="1"/>
    <cellStyle name="Hyperlink" xfId="281" builtinId="8" hidden="1"/>
    <cellStyle name="Hyperlink" xfId="137" builtinId="8" hidden="1"/>
    <cellStyle name="Hyperlink" xfId="17" builtinId="8" hidden="1"/>
    <cellStyle name="Hyperlink" xfId="139" builtinId="8" hidden="1"/>
    <cellStyle name="Hyperlink" xfId="255" builtinId="8" hidden="1"/>
    <cellStyle name="Hyperlink" xfId="201" builtinId="8" hidden="1"/>
    <cellStyle name="Hyperlink" xfId="397" builtinId="8" hidden="1"/>
    <cellStyle name="Hyperlink" xfId="131" builtinId="8" hidden="1"/>
    <cellStyle name="Hyperlink" xfId="75" builtinId="8" hidden="1"/>
    <cellStyle name="Hyperlink" xfId="403" builtinId="8" hidden="1"/>
    <cellStyle name="Hyperlink" xfId="247" builtinId="8" hidden="1"/>
    <cellStyle name="Hyperlink" xfId="305" builtinId="8" hidden="1"/>
    <cellStyle name="Hyperlink" xfId="183" builtinId="8" hidden="1"/>
    <cellStyle name="Hyperlink" xfId="213" builtinId="8" hidden="1"/>
    <cellStyle name="Hyperlink" xfId="295" builtinId="8" hidden="1"/>
    <cellStyle name="Hyperlink" xfId="301" builtinId="8" hidden="1"/>
    <cellStyle name="Hyperlink" xfId="175" builtinId="8" hidden="1"/>
    <cellStyle name="Hyperlink" xfId="293" builtinId="8" hidden="1"/>
    <cellStyle name="Hyperlink" xfId="405" builtinId="8" hidden="1"/>
    <cellStyle name="Hyperlink" xfId="337" builtinId="8" hidden="1"/>
    <cellStyle name="Hyperlink" xfId="267" builtinId="8" hidden="1"/>
    <cellStyle name="Hyperlink" xfId="287" builtinId="8" hidden="1"/>
    <cellStyle name="Hyperlink" xfId="361" builtinId="8" hidden="1"/>
    <cellStyle name="Hyperlink" xfId="55" builtinId="8" hidden="1"/>
    <cellStyle name="Hyperlink" xfId="339" builtinId="8" hidden="1"/>
    <cellStyle name="Hyperlink" xfId="297" builtinId="8" hidden="1"/>
    <cellStyle name="Hyperlink" xfId="61" builtinId="8" hidden="1"/>
    <cellStyle name="Hyperlink" xfId="87" builtinId="8" hidden="1"/>
    <cellStyle name="Hyperlink" xfId="421" builtinId="8" hidden="1"/>
    <cellStyle name="Hyperlink" xfId="81" builtinId="8" hidden="1"/>
    <cellStyle name="Hyperlink" xfId="119" builtinId="8" hidden="1"/>
    <cellStyle name="Hyperlink" xfId="425" builtinId="8" hidden="1"/>
    <cellStyle name="Hyperlink" xfId="375" builtinId="8" hidden="1"/>
    <cellStyle name="Hyperlink" xfId="347" builtinId="8" hidden="1"/>
    <cellStyle name="Hyperlink" xfId="211" builtinId="8" hidden="1"/>
    <cellStyle name="Hyperlink" xfId="125" builtinId="8" hidden="1"/>
    <cellStyle name="Hyperlink" xfId="57" builtinId="8" hidden="1"/>
    <cellStyle name="Hyperlink" xfId="231" builtinId="8" hidden="1"/>
    <cellStyle name="Hyperlink" xfId="135" builtinId="8" hidden="1"/>
    <cellStyle name="Hyperlink" xfId="223" builtinId="8" hidden="1"/>
    <cellStyle name="Hyperlink" xfId="207" builtinId="8" hidden="1"/>
    <cellStyle name="Hyperlink" xfId="53" builtinId="8" hidden="1"/>
    <cellStyle name="Hyperlink" xfId="355" builtinId="8" hidden="1"/>
    <cellStyle name="Hyperlink" xfId="359" builtinId="8" hidden="1"/>
    <cellStyle name="Hyperlink" xfId="253" builtinId="8" hidden="1"/>
    <cellStyle name="Hyperlink" xfId="389" builtinId="8" hidden="1"/>
    <cellStyle name="Hyperlink" xfId="273" builtinId="8" hidden="1"/>
    <cellStyle name="Hyperlink" xfId="341" builtinId="8" hidden="1"/>
    <cellStyle name="Hyperlink" xfId="427" builtinId="8" hidden="1"/>
    <cellStyle name="Hyperlink" xfId="357" builtinId="8" hidden="1"/>
    <cellStyle name="Hyperlink" xfId="123" builtinId="8" hidden="1"/>
    <cellStyle name="Hyperlink" xfId="331" builtinId="8" hidden="1"/>
    <cellStyle name="Hyperlink" xfId="149" builtinId="8" hidden="1"/>
    <cellStyle name="Hyperlink" xfId="209" builtinId="8" hidden="1"/>
    <cellStyle name="Hyperlink" xfId="365" builtinId="8" hidden="1"/>
    <cellStyle name="Hyperlink" xfId="243" builtinId="8" hidden="1"/>
    <cellStyle name="Hyperlink" xfId="221" builtinId="8" hidden="1"/>
    <cellStyle name="Hyperlink" xfId="129" builtinId="8" hidden="1"/>
    <cellStyle name="Hyperlink" xfId="143" builtinId="8" hidden="1"/>
    <cellStyle name="Hyperlink" xfId="41" builtinId="8" hidden="1"/>
    <cellStyle name="Hyperlink" xfId="309" builtinId="8" hidden="1"/>
    <cellStyle name="Hyperlink" xfId="193" builtinId="8" hidden="1"/>
    <cellStyle name="Hyperlink" xfId="275" builtinId="8" hidden="1"/>
    <cellStyle name="Hyperlink" xfId="379" builtinId="8" hidden="1"/>
    <cellStyle name="Hyperlink" xfId="127" builtinId="8" hidden="1"/>
    <cellStyle name="Hyperlink" xfId="419" builtinId="8" hidden="1"/>
    <cellStyle name="Hyperlink" xfId="185" builtinId="8" hidden="1"/>
    <cellStyle name="Hyperlink" xfId="367" builtinId="8" hidden="1"/>
    <cellStyle name="Hyperlink" xfId="9" builtinId="8" hidden="1"/>
    <cellStyle name="Hyperlink" xfId="225" builtinId="8" hidden="1"/>
    <cellStyle name="Hyperlink" xfId="409" builtinId="8" hidden="1"/>
    <cellStyle name="Hyperlink" xfId="151" builtinId="8" hidden="1"/>
    <cellStyle name="Hyperlink" xfId="133" builtinId="8" hidden="1"/>
    <cellStyle name="Hyperlink" xfId="1" builtinId="8" hidden="1"/>
    <cellStyle name="Hyperlink" xfId="205" builtinId="8" hidden="1"/>
    <cellStyle name="Hyperlink" xfId="333" builtinId="8" hidden="1"/>
    <cellStyle name="Hyperlink" xfId="45" builtinId="8" hidden="1"/>
    <cellStyle name="Hyperlink" xfId="167" builtinId="8" hidden="1"/>
    <cellStyle name="Hyperlink" xfId="393" builtinId="8" hidden="1"/>
    <cellStyle name="Hyperlink" xfId="83" builtinId="8" hidden="1"/>
    <cellStyle name="Hyperlink" xfId="67" builtinId="8" hidden="1"/>
    <cellStyle name="Hyperlink" xfId="373" builtinId="8" hidden="1"/>
    <cellStyle name="Hyperlink" xfId="299" builtinId="8" hidden="1"/>
    <cellStyle name="Hyperlink" xfId="3" builtinId="8" hidden="1"/>
    <cellStyle name="Hyperlink" xfId="179" builtinId="8" hidden="1"/>
    <cellStyle name="Hyperlink" xfId="69" builtinId="8" hidden="1"/>
    <cellStyle name="Hyperlink" xfId="263" builtinId="8" hidden="1"/>
    <cellStyle name="Hyperlink" xfId="161" builtinId="8" hidden="1"/>
    <cellStyle name="Hyperlink" xfId="91" builtinId="8" hidden="1"/>
    <cellStyle name="Hyperlink" xfId="187" builtinId="8" hidden="1"/>
    <cellStyle name="Hyperlink" xfId="233" builtinId="8" hidden="1"/>
    <cellStyle name="Hyperlink" xfId="85" builtinId="8" hidden="1"/>
    <cellStyle name="Hyperlink" xfId="319" builtinId="8" hidden="1"/>
    <cellStyle name="Hyperlink" xfId="399" builtinId="8" hidden="1"/>
    <cellStyle name="Hyperlink" xfId="321" builtinId="8" hidden="1"/>
    <cellStyle name="Hyperlink" xfId="65" builtinId="8" hidden="1"/>
    <cellStyle name="Hyperlink" xfId="25" builtinId="8" hidden="1"/>
    <cellStyle name="Hyperlink" xfId="171" builtinId="8" hidden="1"/>
    <cellStyle name="Hyperlink" xfId="265" builtinId="8" hidden="1"/>
    <cellStyle name="Hyperlink" xfId="203" builtinId="8" hidden="1"/>
    <cellStyle name="Hyperlink" xfId="59" builtinId="8" hidden="1"/>
    <cellStyle name="Hyperlink" xfId="103" builtinId="8" hidden="1"/>
    <cellStyle name="Hyperlink" xfId="11" builtinId="8" hidden="1"/>
    <cellStyle name="Hyperlink" xfId="33" builtinId="8" hidden="1"/>
    <cellStyle name="Hyperlink" xfId="95" builtinId="8" hidden="1"/>
    <cellStyle name="Hyperlink" xfId="5" builtinId="8" hidden="1"/>
    <cellStyle name="Hyperlink" xfId="93" builtinId="8" hidden="1"/>
    <cellStyle name="Hyperlink" xfId="99" builtinId="8" hidden="1"/>
    <cellStyle name="Hyperlink" xfId="351" builtinId="8" hidden="1"/>
    <cellStyle name="Hyperlink" xfId="191" builtinId="8" hidden="1"/>
    <cellStyle name="Hyperlink" xfId="353" builtinId="8" hidden="1"/>
    <cellStyle name="Hyperlink" xfId="239" builtinId="8" hidden="1"/>
    <cellStyle name="Hyperlink" xfId="195" builtinId="8" hidden="1"/>
    <cellStyle name="Hyperlink" xfId="411" builtinId="8" hidden="1"/>
    <cellStyle name="Hyperlink" xfId="35" builtinId="8" hidden="1"/>
    <cellStyle name="Hyperlink" xfId="387" builtinId="8" hidden="1"/>
    <cellStyle name="Hyperlink" xfId="343" builtinId="8" hidden="1"/>
    <cellStyle name="Hyperlink" xfId="269" builtinId="8" hidden="1"/>
    <cellStyle name="Hyperlink" xfId="21" builtinId="8" hidden="1"/>
    <cellStyle name="Hyperlink" xfId="323" builtinId="8" hidden="1"/>
    <cellStyle name="Hyperlink" xfId="227" builtinId="8" hidden="1"/>
    <cellStyle name="Hyperlink" xfId="121" builtinId="8" hidden="1"/>
    <cellStyle name="Hyperlink" xfId="413" builtinId="8" hidden="1"/>
    <cellStyle name="Hyperlink" xfId="349" builtinId="8" hidden="1"/>
    <cellStyle name="Hyperlink" xfId="363" builtinId="8" hidden="1"/>
    <cellStyle name="Hyperlink" xfId="109" builtinId="8" hidden="1"/>
    <cellStyle name="Hyperlink" xfId="117" builtinId="8" hidden="1"/>
    <cellStyle name="Hyperlink" xfId="291" builtinId="8" hidden="1"/>
    <cellStyle name="Hyperlink" xfId="401" builtinId="8" hidden="1"/>
    <cellStyle name="Hyperlink" xfId="107" builtinId="8" hidden="1"/>
    <cellStyle name="Hyperlink" xfId="23" builtinId="8" hidden="1"/>
    <cellStyle name="Hyperlink" xfId="245" builtinId="8" hidden="1"/>
    <cellStyle name="Hyperlink" xfId="157" builtinId="8" hidden="1"/>
    <cellStyle name="Hyperlink" xfId="77" builtinId="8" hidden="1"/>
    <cellStyle name="Hyperlink" xfId="101" builtinId="8" hidden="1"/>
    <cellStyle name="Hyperlink" xfId="335" builtinId="8" hidden="1"/>
    <cellStyle name="Hyperlink" xfId="37" builtinId="8" hidden="1"/>
    <cellStyle name="Hyperlink" xfId="241" builtinId="8" hidden="1"/>
    <cellStyle name="Hyperlink" xfId="159" builtinId="8" hidden="1"/>
    <cellStyle name="Hyperlink" xfId="371" builtinId="8" hidden="1"/>
    <cellStyle name="Hyperlink" xfId="111" builtinId="8" hidden="1"/>
    <cellStyle name="Hyperlink" xfId="249" builtinId="8" hidden="1"/>
    <cellStyle name="Hyperlink" xfId="285" builtinId="8" hidden="1"/>
    <cellStyle name="Hyperlink" xfId="163" builtinId="8" hidden="1"/>
    <cellStyle name="Hyperlink" xfId="15" builtinId="8" hidden="1"/>
    <cellStyle name="Hyperlink" xfId="277" builtinId="8" hidden="1"/>
    <cellStyle name="Hyperlink" xfId="327" builtinId="8" hidden="1"/>
    <cellStyle name="Hyperlink" xfId="51" builtinId="8" hidden="1"/>
    <cellStyle name="Hyperlink" xfId="7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orparkcollege.edu/sites/moorparkcollege/files/media/pdf_document/2021/The%20Moorpark%20College%20Participatory%20Governance%20Handbook_final%20version%20090221_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ASMCAcademicAffairs@vcccd.edu" TargetMode="External"/><Relationship Id="rId1" Type="http://schemas.openxmlformats.org/officeDocument/2006/relationships/hyperlink" Target="http://www.moorparkcollege.edu/faculty-and-staff/academic-senat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moorparkcollege.edu/faculty-and-staff/curriculum-committee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mailto:james_cocoran3@my.vcccd.edu" TargetMode="External"/><Relationship Id="rId1" Type="http://schemas.openxmlformats.org/officeDocument/2006/relationships/hyperlink" Target="https://www.moorparkcollege.edu/online-services/distance-education/faculty/de-committe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moorparkcollege.edu/committees/facilities-captechnology-cap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www.moorparkcollege.edu/faculty-and-staff/academic-senate/standing-committees/education-cap" TargetMode="External"/><Relationship Id="rId1" Type="http://schemas.openxmlformats.org/officeDocument/2006/relationships/hyperlink" Target="https://www.moorparkcollege.edu/committees/fiscal-planning-committe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moorparkcollege.edu/faculty-and-staff/professional-developmen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ASMCSustainability@vcccd.edu" TargetMode="External"/><Relationship Id="rId7" Type="http://schemas.openxmlformats.org/officeDocument/2006/relationships/hyperlink" Target="mailto:ASMCStudentService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hyperlink" Target="mailto:ASMCStandingRules@vcccd.edu" TargetMode="External"/><Relationship Id="rId5" Type="http://schemas.openxmlformats.org/officeDocument/2006/relationships/hyperlink" Target="mailto:ASMCStudentOrgs@vcccd.edu" TargetMode="External"/><Relationship Id="rId4" Type="http://schemas.openxmlformats.org/officeDocument/2006/relationships/hyperlink" Target="mailto:ASMCAcademicAffairs@vcccd.edu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moorparkcollege.edu/committees/student-learning-outcomes-committe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moorparkcollege.edu/committees/student-equity-and-achievement-committee-se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24"/>
  <sheetViews>
    <sheetView zoomScale="120" zoomScaleNormal="120" zoomScalePageLayoutView="125" workbookViewId="0">
      <selection activeCell="B6" sqref="B6"/>
    </sheetView>
  </sheetViews>
  <sheetFormatPr defaultColWidth="10.7109375" defaultRowHeight="14.25"/>
  <cols>
    <col min="1" max="1" width="26.28515625" style="10" customWidth="1"/>
    <col min="2" max="2" width="119.140625" style="10" customWidth="1"/>
    <col min="3" max="16384" width="10.7109375" style="10"/>
  </cols>
  <sheetData>
    <row r="1" spans="1:3" ht="23.25">
      <c r="A1" s="347" t="s">
        <v>0</v>
      </c>
      <c r="B1" s="348"/>
    </row>
    <row r="2" spans="1:3" ht="17.100000000000001" customHeight="1">
      <c r="A2" s="349" t="s">
        <v>1</v>
      </c>
      <c r="B2" s="350"/>
    </row>
    <row r="3" spans="1:3" ht="15.75" thickBot="1">
      <c r="A3" s="173" t="s">
        <v>2</v>
      </c>
      <c r="B3" s="174"/>
    </row>
    <row r="4" spans="1:3" ht="15">
      <c r="A4" s="92" t="s">
        <v>3</v>
      </c>
      <c r="B4" s="11"/>
    </row>
    <row r="5" spans="1:3">
      <c r="A5" s="12"/>
      <c r="B5" s="13"/>
    </row>
    <row r="6" spans="1:3" ht="15.75">
      <c r="A6" s="12" t="s">
        <v>4</v>
      </c>
      <c r="B6" s="91" t="s">
        <v>5</v>
      </c>
    </row>
    <row r="7" spans="1:3" ht="15.75">
      <c r="A7" s="12"/>
      <c r="B7" s="187" t="s">
        <v>6</v>
      </c>
      <c r="C7"/>
    </row>
    <row r="8" spans="1:3" ht="15.75">
      <c r="A8" s="12"/>
      <c r="B8" s="91"/>
    </row>
    <row r="9" spans="1:3" ht="15.75">
      <c r="A9" s="12" t="s">
        <v>7</v>
      </c>
      <c r="B9" s="91" t="s">
        <v>8</v>
      </c>
      <c r="C9"/>
    </row>
    <row r="10" spans="1:3" ht="15.75">
      <c r="A10" s="12"/>
      <c r="B10" s="91" t="s">
        <v>9</v>
      </c>
    </row>
    <row r="11" spans="1:3" ht="15.75">
      <c r="A11" s="12"/>
      <c r="B11" s="89" t="s">
        <v>10</v>
      </c>
    </row>
    <row r="12" spans="1:3" ht="15.75">
      <c r="A12" s="12"/>
      <c r="B12" s="89" t="s">
        <v>11</v>
      </c>
    </row>
    <row r="13" spans="1:3" ht="15.75">
      <c r="A13" s="12"/>
      <c r="B13" s="89" t="s">
        <v>12</v>
      </c>
      <c r="C13" s="88"/>
    </row>
    <row r="14" spans="1:3" ht="15.75">
      <c r="A14" s="12"/>
      <c r="B14" s="89" t="s">
        <v>13</v>
      </c>
    </row>
    <row r="15" spans="1:3" ht="15.75">
      <c r="A15" s="12"/>
      <c r="B15" s="89" t="s">
        <v>14</v>
      </c>
    </row>
    <row r="16" spans="1:3" ht="15.75">
      <c r="A16" s="12"/>
      <c r="B16" s="89" t="s">
        <v>15</v>
      </c>
    </row>
    <row r="17" spans="1:2" ht="15.75">
      <c r="A17" s="12"/>
      <c r="B17" s="89" t="s">
        <v>16</v>
      </c>
    </row>
    <row r="18" spans="1:2" ht="16.5" thickBot="1">
      <c r="A18" s="14"/>
      <c r="B18" s="90" t="s">
        <v>17</v>
      </c>
    </row>
    <row r="19" spans="1:2" ht="15" thickBot="1"/>
    <row r="20" spans="1:2" ht="15">
      <c r="A20" s="92" t="s">
        <v>18</v>
      </c>
      <c r="B20" s="11"/>
    </row>
    <row r="21" spans="1:2">
      <c r="A21" s="12"/>
      <c r="B21" s="13"/>
    </row>
    <row r="22" spans="1:2" ht="15.75">
      <c r="A22" s="12" t="s">
        <v>19</v>
      </c>
      <c r="B22" s="91" t="s">
        <v>20</v>
      </c>
    </row>
    <row r="23" spans="1:2" ht="15.75">
      <c r="A23" s="12"/>
      <c r="B23" s="187" t="s">
        <v>21</v>
      </c>
    </row>
    <row r="24" spans="1:2" ht="15.75">
      <c r="A24" s="12"/>
      <c r="B24" s="89" t="s">
        <v>22</v>
      </c>
    </row>
    <row r="25" spans="1:2" ht="15.75">
      <c r="A25" s="12"/>
      <c r="B25" s="91"/>
    </row>
    <row r="26" spans="1:2" ht="15.75">
      <c r="A26" s="12" t="s">
        <v>23</v>
      </c>
      <c r="B26" s="91" t="s">
        <v>24</v>
      </c>
    </row>
    <row r="27" spans="1:2" ht="15.75">
      <c r="A27" s="12"/>
      <c r="B27" s="91" t="s">
        <v>25</v>
      </c>
    </row>
    <row r="28" spans="1:2" ht="15.75">
      <c r="A28" s="12"/>
      <c r="B28" s="91" t="s">
        <v>26</v>
      </c>
    </row>
    <row r="29" spans="1:2" ht="15.75">
      <c r="A29" s="12"/>
      <c r="B29" s="89" t="s">
        <v>27</v>
      </c>
    </row>
    <row r="30" spans="1:2" ht="15.75">
      <c r="A30" s="12"/>
      <c r="B30" s="89" t="s">
        <v>28</v>
      </c>
    </row>
    <row r="31" spans="1:2" ht="15.75">
      <c r="A31" s="12"/>
      <c r="B31" s="89" t="s">
        <v>29</v>
      </c>
    </row>
    <row r="32" spans="1:2" ht="15.75">
      <c r="A32" s="12"/>
      <c r="B32" s="89" t="s">
        <v>16</v>
      </c>
    </row>
    <row r="33" spans="1:3" ht="15.75">
      <c r="A33" s="12"/>
      <c r="B33" s="91" t="s">
        <v>30</v>
      </c>
      <c r="C33" s="87"/>
    </row>
    <row r="34" spans="1:3" ht="16.5" thickBot="1">
      <c r="A34" s="14"/>
      <c r="B34" s="90" t="s">
        <v>17</v>
      </c>
    </row>
    <row r="35" spans="1:3" ht="15" thickBot="1"/>
    <row r="36" spans="1:3" ht="15">
      <c r="A36" s="92" t="s">
        <v>31</v>
      </c>
      <c r="B36" s="11"/>
    </row>
    <row r="37" spans="1:3">
      <c r="A37" s="12"/>
      <c r="B37" s="13"/>
    </row>
    <row r="38" spans="1:3" ht="15.75">
      <c r="A38" s="12" t="s">
        <v>4</v>
      </c>
      <c r="B38" s="91" t="s">
        <v>32</v>
      </c>
    </row>
    <row r="39" spans="1:3" ht="15.75">
      <c r="A39" s="12"/>
      <c r="B39" s="187" t="s">
        <v>21</v>
      </c>
    </row>
    <row r="40" spans="1:3" ht="15.75">
      <c r="A40" s="12"/>
      <c r="B40" s="91"/>
    </row>
    <row r="41" spans="1:3" ht="15.75">
      <c r="A41" s="12" t="s">
        <v>7</v>
      </c>
      <c r="B41" s="91" t="s">
        <v>33</v>
      </c>
    </row>
    <row r="42" spans="1:3" ht="15.75">
      <c r="A42" s="12"/>
      <c r="B42" s="91" t="s">
        <v>34</v>
      </c>
    </row>
    <row r="43" spans="1:3" ht="15.75">
      <c r="A43" s="12"/>
      <c r="B43" s="91" t="s">
        <v>35</v>
      </c>
    </row>
    <row r="44" spans="1:3" ht="15.75">
      <c r="A44" s="12"/>
      <c r="B44" s="91" t="s">
        <v>36</v>
      </c>
    </row>
    <row r="45" spans="1:3" ht="15.75">
      <c r="A45" s="12"/>
      <c r="B45" s="91" t="s">
        <v>37</v>
      </c>
    </row>
    <row r="46" spans="1:3" ht="15.75">
      <c r="A46" s="12"/>
      <c r="B46" s="91" t="s">
        <v>38</v>
      </c>
    </row>
    <row r="47" spans="1:3" ht="15.75">
      <c r="A47" s="12"/>
      <c r="B47" s="89" t="s">
        <v>39</v>
      </c>
    </row>
    <row r="48" spans="1:3" ht="15.75">
      <c r="A48" s="12"/>
      <c r="B48" s="89" t="s">
        <v>40</v>
      </c>
    </row>
    <row r="49" spans="1:2" ht="15.75">
      <c r="A49" s="12"/>
      <c r="B49" s="89" t="s">
        <v>41</v>
      </c>
    </row>
    <row r="50" spans="1:2" ht="15.75">
      <c r="A50" s="12"/>
      <c r="B50" s="89" t="s">
        <v>42</v>
      </c>
    </row>
    <row r="51" spans="1:2" ht="16.5" thickBot="1">
      <c r="A51" s="14"/>
      <c r="B51" s="90" t="s">
        <v>17</v>
      </c>
    </row>
    <row r="52" spans="1:2" ht="15" thickBot="1"/>
    <row r="53" spans="1:2" ht="15">
      <c r="A53" s="92" t="s">
        <v>43</v>
      </c>
      <c r="B53" s="11"/>
    </row>
    <row r="54" spans="1:2">
      <c r="A54" s="12"/>
      <c r="B54" s="13"/>
    </row>
    <row r="55" spans="1:2" ht="15.75">
      <c r="A55" s="12" t="s">
        <v>19</v>
      </c>
      <c r="B55" s="91" t="s">
        <v>44</v>
      </c>
    </row>
    <row r="56" spans="1:2" ht="15.75">
      <c r="A56" s="12"/>
      <c r="B56" s="91" t="s">
        <v>45</v>
      </c>
    </row>
    <row r="57" spans="1:2" ht="15.75">
      <c r="A57" s="12"/>
      <c r="B57" s="91" t="s">
        <v>46</v>
      </c>
    </row>
    <row r="58" spans="1:2" ht="15.75">
      <c r="A58" s="12"/>
      <c r="B58" s="91"/>
    </row>
    <row r="59" spans="1:2" ht="15.75">
      <c r="A59" s="12" t="s">
        <v>47</v>
      </c>
      <c r="B59" s="91" t="s">
        <v>48</v>
      </c>
    </row>
    <row r="60" spans="1:2" ht="15.75">
      <c r="A60" s="12"/>
      <c r="B60" s="91" t="s">
        <v>49</v>
      </c>
    </row>
    <row r="61" spans="1:2" ht="15.75">
      <c r="A61" s="12"/>
      <c r="B61" s="91" t="s">
        <v>50</v>
      </c>
    </row>
    <row r="62" spans="1:2" ht="15.75">
      <c r="A62" s="12"/>
      <c r="B62" s="91" t="s">
        <v>51</v>
      </c>
    </row>
    <row r="63" spans="1:2" ht="15.75">
      <c r="A63" s="12"/>
      <c r="B63" s="91" t="s">
        <v>52</v>
      </c>
    </row>
    <row r="64" spans="1:2" ht="15.75">
      <c r="A64" s="12"/>
      <c r="B64" s="91" t="s">
        <v>53</v>
      </c>
    </row>
    <row r="65" spans="1:3" ht="15.75">
      <c r="A65" s="12"/>
      <c r="B65" s="91" t="s">
        <v>54</v>
      </c>
    </row>
    <row r="66" spans="1:3" ht="15.75">
      <c r="A66" s="12"/>
      <c r="B66" s="91" t="s">
        <v>55</v>
      </c>
    </row>
    <row r="67" spans="1:3" ht="15.75">
      <c r="A67" s="12"/>
      <c r="B67" s="89" t="s">
        <v>27</v>
      </c>
    </row>
    <row r="68" spans="1:3" ht="15.75">
      <c r="A68" s="12"/>
      <c r="B68" s="89" t="s">
        <v>56</v>
      </c>
    </row>
    <row r="69" spans="1:3" ht="15.75">
      <c r="A69" s="12" t="s">
        <v>57</v>
      </c>
      <c r="B69" s="89" t="s">
        <v>58</v>
      </c>
    </row>
    <row r="70" spans="1:3" ht="15.75">
      <c r="A70" s="12"/>
      <c r="B70" s="89" t="s">
        <v>59</v>
      </c>
    </row>
    <row r="71" spans="1:3" ht="15.75">
      <c r="A71" s="12"/>
      <c r="B71" s="89" t="s">
        <v>60</v>
      </c>
    </row>
    <row r="72" spans="1:3" ht="15.75">
      <c r="A72" s="12"/>
      <c r="B72" s="89" t="s">
        <v>61</v>
      </c>
    </row>
    <row r="73" spans="1:3" ht="16.5" thickBot="1">
      <c r="A73" s="14"/>
      <c r="B73" s="90" t="s">
        <v>62</v>
      </c>
    </row>
    <row r="74" spans="1:3" ht="15" thickBot="1"/>
    <row r="75" spans="1:3" ht="15">
      <c r="A75" s="92" t="s">
        <v>63</v>
      </c>
      <c r="B75" s="11"/>
    </row>
    <row r="76" spans="1:3" ht="15.75">
      <c r="A76" s="12"/>
      <c r="B76" s="91"/>
    </row>
    <row r="77" spans="1:3" ht="15.75">
      <c r="A77" s="12" t="s">
        <v>4</v>
      </c>
      <c r="B77" s="91" t="s">
        <v>64</v>
      </c>
      <c r="C77"/>
    </row>
    <row r="78" spans="1:3" ht="15.75">
      <c r="A78" s="12"/>
      <c r="B78" s="91" t="s">
        <v>21</v>
      </c>
    </row>
    <row r="79" spans="1:3" ht="15.75">
      <c r="A79" s="12"/>
      <c r="B79" s="91"/>
    </row>
    <row r="80" spans="1:3" ht="15.75">
      <c r="A80" s="12" t="s">
        <v>23</v>
      </c>
      <c r="B80" s="91" t="s">
        <v>25</v>
      </c>
    </row>
    <row r="81" spans="1:2" ht="15.75">
      <c r="A81" s="12"/>
      <c r="B81" s="91" t="s">
        <v>65</v>
      </c>
    </row>
    <row r="82" spans="1:2" ht="15.75">
      <c r="A82" s="12"/>
      <c r="B82" s="91" t="s">
        <v>39</v>
      </c>
    </row>
    <row r="83" spans="1:2" ht="15.75">
      <c r="A83" s="12"/>
      <c r="B83" s="91" t="s">
        <v>66</v>
      </c>
    </row>
    <row r="84" spans="1:2" ht="15.75">
      <c r="A84" s="12"/>
      <c r="B84" s="91" t="s">
        <v>67</v>
      </c>
    </row>
    <row r="85" spans="1:2" ht="15.75">
      <c r="A85" s="12"/>
      <c r="B85" s="91" t="s">
        <v>16</v>
      </c>
    </row>
    <row r="86" spans="1:2" ht="15.75">
      <c r="A86" s="12"/>
      <c r="B86" s="91" t="s">
        <v>68</v>
      </c>
    </row>
    <row r="87" spans="1:2" ht="16.5" thickBot="1">
      <c r="A87" s="14"/>
      <c r="B87" s="90" t="s">
        <v>17</v>
      </c>
    </row>
    <row r="88" spans="1:2" ht="16.5" thickBot="1">
      <c r="A88" s="12"/>
      <c r="B88" s="89"/>
    </row>
    <row r="89" spans="1:2" ht="15">
      <c r="A89" s="92" t="s">
        <v>69</v>
      </c>
      <c r="B89" s="11"/>
    </row>
    <row r="90" spans="1:2">
      <c r="A90" s="12"/>
      <c r="B90" s="13"/>
    </row>
    <row r="91" spans="1:2" ht="15.75">
      <c r="A91" s="12" t="s">
        <v>4</v>
      </c>
      <c r="B91" s="91" t="s">
        <v>70</v>
      </c>
    </row>
    <row r="92" spans="1:2" ht="15.75">
      <c r="A92" s="12"/>
      <c r="B92" s="187" t="s">
        <v>21</v>
      </c>
    </row>
    <row r="93" spans="1:2" ht="15.75">
      <c r="A93" s="12"/>
      <c r="B93" s="91"/>
    </row>
    <row r="94" spans="1:2" ht="15.75">
      <c r="A94" s="12" t="s">
        <v>23</v>
      </c>
      <c r="B94" s="91" t="s">
        <v>71</v>
      </c>
    </row>
    <row r="95" spans="1:2" ht="15.75">
      <c r="A95" s="12"/>
      <c r="B95" s="89" t="s">
        <v>72</v>
      </c>
    </row>
    <row r="96" spans="1:2" ht="15.75">
      <c r="A96" s="12"/>
      <c r="B96" s="89" t="s">
        <v>73</v>
      </c>
    </row>
    <row r="97" spans="1:2" ht="15.75">
      <c r="A97" s="12"/>
      <c r="B97" s="89" t="s">
        <v>40</v>
      </c>
    </row>
    <row r="98" spans="1:2" ht="15.75">
      <c r="A98" s="12"/>
      <c r="B98" s="89" t="s">
        <v>74</v>
      </c>
    </row>
    <row r="99" spans="1:2" ht="16.5" thickBot="1">
      <c r="A99" s="14"/>
      <c r="B99" s="93" t="s">
        <v>17</v>
      </c>
    </row>
    <row r="100" spans="1:2" ht="15" thickBot="1"/>
    <row r="101" spans="1:2" ht="15">
      <c r="A101" s="92" t="s">
        <v>75</v>
      </c>
      <c r="B101" s="11"/>
    </row>
    <row r="102" spans="1:2">
      <c r="A102" s="12"/>
      <c r="B102" s="13"/>
    </row>
    <row r="103" spans="1:2" ht="15.75">
      <c r="A103" s="12" t="s">
        <v>4</v>
      </c>
      <c r="B103" s="91" t="s">
        <v>76</v>
      </c>
    </row>
    <row r="104" spans="1:2" ht="15.75">
      <c r="A104" s="12"/>
      <c r="B104" s="187" t="s">
        <v>21</v>
      </c>
    </row>
    <row r="105" spans="1:2" ht="15.75">
      <c r="A105" s="12"/>
      <c r="B105" s="91"/>
    </row>
    <row r="106" spans="1:2" ht="15.75">
      <c r="A106" s="12" t="s">
        <v>23</v>
      </c>
      <c r="B106" s="91" t="s">
        <v>77</v>
      </c>
    </row>
    <row r="107" spans="1:2" ht="15.75">
      <c r="A107" s="12"/>
      <c r="B107" s="91" t="s">
        <v>25</v>
      </c>
    </row>
    <row r="108" spans="1:2" ht="15.75">
      <c r="A108" s="12"/>
      <c r="B108" s="91" t="s">
        <v>78</v>
      </c>
    </row>
    <row r="109" spans="1:2" ht="15.75">
      <c r="A109" s="12"/>
      <c r="B109" s="89" t="s">
        <v>79</v>
      </c>
    </row>
    <row r="110" spans="1:2" ht="15.75">
      <c r="A110" s="12"/>
      <c r="B110" s="89" t="s">
        <v>80</v>
      </c>
    </row>
    <row r="111" spans="1:2" ht="15.75">
      <c r="A111" s="12"/>
      <c r="B111" s="89" t="s">
        <v>81</v>
      </c>
    </row>
    <row r="112" spans="1:2" ht="15.75">
      <c r="A112" s="12"/>
      <c r="B112" s="89" t="s">
        <v>82</v>
      </c>
    </row>
    <row r="113" spans="1:3" ht="15.75">
      <c r="A113" s="12"/>
      <c r="B113" s="89" t="s">
        <v>83</v>
      </c>
    </row>
    <row r="114" spans="1:3" ht="15.75">
      <c r="A114" s="12"/>
      <c r="B114" s="89" t="s">
        <v>40</v>
      </c>
    </row>
    <row r="115" spans="1:3" ht="15.75">
      <c r="A115" s="12"/>
      <c r="B115" s="91" t="s">
        <v>17</v>
      </c>
    </row>
    <row r="116" spans="1:3" ht="15.75" customHeight="1" thickBot="1">
      <c r="A116" s="351" t="s">
        <v>84</v>
      </c>
      <c r="B116" s="352"/>
    </row>
    <row r="124" spans="1:3" ht="15">
      <c r="C124"/>
    </row>
  </sheetData>
  <mergeCells count="3">
    <mergeCell ref="A1:B1"/>
    <mergeCell ref="A2:B2"/>
    <mergeCell ref="A116:B116"/>
  </mergeCells>
  <hyperlinks>
    <hyperlink ref="A3" r:id="rId1" xr:uid="{A2814CD6-E197-D54A-9961-0F9112333811}"/>
  </hyperlinks>
  <pageMargins left="0.75" right="0.75" top="1" bottom="1" header="0.5" footer="0.5"/>
  <pageSetup scale="83" fitToHeight="0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60"/>
  <sheetViews>
    <sheetView zoomScale="120" zoomScaleNormal="120" zoomScalePageLayoutView="150" workbookViewId="0">
      <selection activeCell="G4" sqref="G4"/>
    </sheetView>
  </sheetViews>
  <sheetFormatPr defaultColWidth="8.7109375" defaultRowHeight="15"/>
  <cols>
    <col min="1" max="1" width="24.5703125" style="22" customWidth="1"/>
    <col min="2" max="2" width="15.7109375" customWidth="1"/>
    <col min="3" max="3" width="11.42578125" bestFit="1" customWidth="1"/>
    <col min="4" max="4" width="31.42578125" bestFit="1" customWidth="1"/>
    <col min="5" max="5" width="35.85546875" customWidth="1"/>
    <col min="6" max="6" width="22" customWidth="1"/>
    <col min="7" max="7" width="16.42578125" customWidth="1"/>
  </cols>
  <sheetData>
    <row r="1" spans="1:6" ht="21">
      <c r="A1" s="466" t="s">
        <v>199</v>
      </c>
      <c r="B1" s="466"/>
      <c r="C1" s="466"/>
      <c r="D1" s="466"/>
      <c r="E1" s="466"/>
      <c r="F1" s="466"/>
    </row>
    <row r="2" spans="1:6" ht="21">
      <c r="A2" s="108" t="s">
        <v>200</v>
      </c>
      <c r="B2" s="465" t="str">
        <f>Administration!A14</f>
        <v>Business, Child Development, and Behavioral &amp; Social Sciences</v>
      </c>
      <c r="C2" s="465"/>
      <c r="D2" s="465"/>
      <c r="E2" s="465"/>
      <c r="F2" s="221" t="str">
        <f>Administration!B14</f>
        <v>Josepha Baca</v>
      </c>
    </row>
    <row r="3" spans="1:6" ht="15.75" thickBot="1"/>
    <row r="4" spans="1:6">
      <c r="A4" s="23" t="s">
        <v>201</v>
      </c>
      <c r="B4" s="2" t="s">
        <v>202</v>
      </c>
      <c r="C4" s="2" t="s">
        <v>203</v>
      </c>
      <c r="D4" s="5" t="s">
        <v>204</v>
      </c>
      <c r="E4" s="8" t="s">
        <v>205</v>
      </c>
      <c r="F4" s="9" t="s">
        <v>137</v>
      </c>
    </row>
    <row r="5" spans="1:6" ht="8.25" customHeight="1" thickBot="1">
      <c r="A5" s="24"/>
      <c r="B5" s="1"/>
      <c r="C5" s="1"/>
      <c r="D5" s="40"/>
      <c r="E5" s="37"/>
      <c r="F5" s="118"/>
    </row>
    <row r="6" spans="1:6" ht="14.1" customHeight="1" thickBot="1">
      <c r="A6" s="384" t="s">
        <v>206</v>
      </c>
      <c r="B6" s="386" t="s">
        <v>207</v>
      </c>
      <c r="C6" s="386" t="s">
        <v>208</v>
      </c>
      <c r="D6" s="197" t="s">
        <v>313</v>
      </c>
      <c r="E6" s="99" t="s">
        <v>314</v>
      </c>
      <c r="F6" s="139" t="s">
        <v>315</v>
      </c>
    </row>
    <row r="7" spans="1:6" ht="14.1" customHeight="1" thickBot="1">
      <c r="A7" s="403"/>
      <c r="B7" s="404"/>
      <c r="C7" s="404"/>
      <c r="D7" s="127" t="s">
        <v>316</v>
      </c>
      <c r="E7" s="194" t="s">
        <v>317</v>
      </c>
      <c r="F7" s="94" t="s">
        <v>318</v>
      </c>
    </row>
    <row r="8" spans="1:6" ht="14.1" customHeight="1" thickBot="1">
      <c r="A8" s="403"/>
      <c r="B8" s="404"/>
      <c r="C8" s="404"/>
      <c r="D8" s="192" t="s">
        <v>319</v>
      </c>
      <c r="E8" s="195" t="s">
        <v>320</v>
      </c>
      <c r="F8" s="193" t="s">
        <v>141</v>
      </c>
    </row>
    <row r="9" spans="1:6" ht="14.1" customHeight="1" thickBot="1">
      <c r="A9" s="403"/>
      <c r="B9" s="404"/>
      <c r="C9" s="404"/>
      <c r="D9" s="197" t="s">
        <v>321</v>
      </c>
      <c r="E9" s="195" t="s">
        <v>322</v>
      </c>
      <c r="F9" s="128" t="s">
        <v>323</v>
      </c>
    </row>
    <row r="10" spans="1:6" ht="14.1" customHeight="1" thickBot="1">
      <c r="A10" s="403"/>
      <c r="B10" s="387"/>
      <c r="C10" s="387"/>
      <c r="D10" s="197"/>
      <c r="E10" s="86" t="s">
        <v>141</v>
      </c>
      <c r="F10" s="94" t="s">
        <v>141</v>
      </c>
    </row>
    <row r="11" spans="1:6" ht="14.1" customHeight="1" thickBot="1">
      <c r="A11" s="504" t="s">
        <v>224</v>
      </c>
      <c r="B11" s="426" t="s">
        <v>225</v>
      </c>
      <c r="C11" s="426" t="s">
        <v>226</v>
      </c>
      <c r="D11" s="41" t="s">
        <v>313</v>
      </c>
      <c r="E11" s="140" t="s">
        <v>327</v>
      </c>
      <c r="F11" s="95" t="s">
        <v>141</v>
      </c>
    </row>
    <row r="12" spans="1:6" ht="14.1" customHeight="1" thickBot="1">
      <c r="A12" s="505"/>
      <c r="B12" s="396"/>
      <c r="C12" s="396"/>
      <c r="D12" s="129" t="s">
        <v>316</v>
      </c>
      <c r="E12" s="96" t="s">
        <v>328</v>
      </c>
      <c r="F12" s="95" t="s">
        <v>141</v>
      </c>
    </row>
    <row r="13" spans="1:6" ht="14.1" customHeight="1" thickBot="1">
      <c r="A13" s="506"/>
      <c r="B13" s="396"/>
      <c r="C13" s="396"/>
      <c r="D13" s="41" t="s">
        <v>319</v>
      </c>
      <c r="E13" s="96" t="s">
        <v>122</v>
      </c>
      <c r="F13" s="248" t="s">
        <v>141</v>
      </c>
    </row>
    <row r="14" spans="1:6" ht="14.1" customHeight="1" thickBot="1">
      <c r="A14" s="222"/>
      <c r="B14" s="396"/>
      <c r="C14" s="396"/>
      <c r="D14" s="41" t="s">
        <v>321</v>
      </c>
      <c r="E14" s="243" t="s">
        <v>329</v>
      </c>
      <c r="F14" s="95" t="s">
        <v>330</v>
      </c>
    </row>
    <row r="15" spans="1:6" ht="14.1" customHeight="1" thickBot="1">
      <c r="A15" s="223"/>
      <c r="B15" s="397"/>
      <c r="C15" s="397"/>
      <c r="D15" s="41"/>
      <c r="E15" s="86" t="s">
        <v>141</v>
      </c>
      <c r="F15" s="94" t="s">
        <v>141</v>
      </c>
    </row>
    <row r="16" spans="1:6" ht="14.1" customHeight="1" thickBot="1">
      <c r="A16" s="384" t="s">
        <v>193</v>
      </c>
      <c r="B16" s="386" t="s">
        <v>231</v>
      </c>
      <c r="C16" s="386" t="s">
        <v>208</v>
      </c>
      <c r="D16" s="438" t="s">
        <v>232</v>
      </c>
      <c r="E16" s="86" t="s">
        <v>141</v>
      </c>
      <c r="F16" s="94" t="s">
        <v>331</v>
      </c>
    </row>
    <row r="17" spans="1:6" ht="14.1" customHeight="1" thickBot="1">
      <c r="A17" s="385"/>
      <c r="B17" s="387"/>
      <c r="C17" s="387"/>
      <c r="D17" s="500"/>
      <c r="E17" s="86" t="s">
        <v>332</v>
      </c>
      <c r="F17" s="95" t="s">
        <v>141</v>
      </c>
    </row>
    <row r="18" spans="1:6" ht="14.1" customHeight="1" thickBot="1">
      <c r="A18" s="388" t="s">
        <v>235</v>
      </c>
      <c r="B18" s="391" t="s">
        <v>236</v>
      </c>
      <c r="C18" s="391" t="s">
        <v>237</v>
      </c>
      <c r="D18" s="501" t="s">
        <v>238</v>
      </c>
      <c r="E18" s="100" t="s">
        <v>327</v>
      </c>
      <c r="F18" s="95" t="s">
        <v>141</v>
      </c>
    </row>
    <row r="19" spans="1:6" ht="14.1" customHeight="1" thickBot="1">
      <c r="A19" s="389"/>
      <c r="B19" s="392"/>
      <c r="C19" s="392"/>
      <c r="D19" s="442"/>
      <c r="E19" s="100" t="s">
        <v>139</v>
      </c>
      <c r="F19" s="248" t="s">
        <v>141</v>
      </c>
    </row>
    <row r="20" spans="1:6" ht="14.1" customHeight="1" thickBot="1">
      <c r="A20" s="390"/>
      <c r="B20" s="393"/>
      <c r="C20" s="393"/>
      <c r="D20" s="442"/>
      <c r="E20" s="100" t="s">
        <v>320</v>
      </c>
      <c r="F20" s="95" t="s">
        <v>141</v>
      </c>
    </row>
    <row r="21" spans="1:6" ht="14.1" customHeight="1" thickBot="1">
      <c r="A21" s="492" t="s">
        <v>154</v>
      </c>
      <c r="B21" s="386" t="s">
        <v>242</v>
      </c>
      <c r="C21" s="452" t="s">
        <v>243</v>
      </c>
      <c r="D21" s="197" t="s">
        <v>313</v>
      </c>
      <c r="E21" s="99" t="s">
        <v>327</v>
      </c>
      <c r="F21" s="94" t="s">
        <v>333</v>
      </c>
    </row>
    <row r="22" spans="1:6" ht="14.1" customHeight="1" thickBot="1">
      <c r="A22" s="467"/>
      <c r="B22" s="404"/>
      <c r="C22" s="453"/>
      <c r="D22" s="127" t="s">
        <v>316</v>
      </c>
      <c r="E22" s="86" t="s">
        <v>317</v>
      </c>
      <c r="F22" s="94" t="s">
        <v>141</v>
      </c>
    </row>
    <row r="23" spans="1:6" ht="15.75" thickBot="1">
      <c r="A23" s="467"/>
      <c r="B23" s="404"/>
      <c r="C23" s="453"/>
      <c r="D23" s="197" t="s">
        <v>319</v>
      </c>
      <c r="E23" s="86" t="s">
        <v>141</v>
      </c>
      <c r="F23" s="94" t="s">
        <v>141</v>
      </c>
    </row>
    <row r="24" spans="1:6" ht="15.75" thickBot="1">
      <c r="A24" s="467"/>
      <c r="B24" s="404"/>
      <c r="C24" s="453"/>
      <c r="D24" s="106" t="s">
        <v>321</v>
      </c>
      <c r="E24" s="86" t="s">
        <v>334</v>
      </c>
      <c r="F24" s="94" t="s">
        <v>330</v>
      </c>
    </row>
    <row r="25" spans="1:6" ht="15.75" thickBot="1">
      <c r="A25" s="468"/>
      <c r="B25" s="387"/>
      <c r="C25" s="454"/>
      <c r="D25" s="197"/>
      <c r="E25" s="86" t="s">
        <v>141</v>
      </c>
      <c r="F25" s="94" t="s">
        <v>141</v>
      </c>
    </row>
    <row r="26" spans="1:6" ht="15.75" thickBot="1">
      <c r="A26" s="463" t="s">
        <v>245</v>
      </c>
      <c r="B26" s="509" t="s">
        <v>246</v>
      </c>
      <c r="C26" s="380" t="s">
        <v>247</v>
      </c>
      <c r="D26" s="41" t="s">
        <v>313</v>
      </c>
      <c r="E26" s="96" t="s">
        <v>141</v>
      </c>
      <c r="F26" s="95" t="s">
        <v>327</v>
      </c>
    </row>
    <row r="27" spans="1:6" ht="15.75" thickBot="1">
      <c r="A27" s="464"/>
      <c r="B27" s="510"/>
      <c r="C27" s="364"/>
      <c r="D27" s="129" t="s">
        <v>316</v>
      </c>
      <c r="E27" s="96" t="s">
        <v>335</v>
      </c>
      <c r="F27" s="95" t="s">
        <v>141</v>
      </c>
    </row>
    <row r="28" spans="1:6" ht="15.75" thickBot="1">
      <c r="A28" s="464"/>
      <c r="B28" s="510"/>
      <c r="C28" s="364"/>
      <c r="D28" s="41" t="s">
        <v>319</v>
      </c>
      <c r="E28" s="96" t="s">
        <v>336</v>
      </c>
      <c r="F28" s="95" t="s">
        <v>141</v>
      </c>
    </row>
    <row r="29" spans="1:6" ht="15.75" thickBot="1">
      <c r="A29" s="464"/>
      <c r="B29" s="510"/>
      <c r="C29" s="364"/>
      <c r="D29" s="163" t="s">
        <v>321</v>
      </c>
      <c r="E29" s="136" t="s">
        <v>337</v>
      </c>
      <c r="F29" s="248" t="s">
        <v>141</v>
      </c>
    </row>
    <row r="30" spans="1:6" ht="15.75" thickBot="1">
      <c r="A30" s="495"/>
      <c r="B30" s="511"/>
      <c r="C30" s="381"/>
      <c r="D30" s="41"/>
      <c r="E30" s="164"/>
      <c r="F30" s="95"/>
    </row>
    <row r="31" spans="1:6" ht="15" customHeight="1">
      <c r="A31" s="467" t="s">
        <v>252</v>
      </c>
      <c r="B31" s="434" t="s">
        <v>253</v>
      </c>
      <c r="C31" s="434" t="s">
        <v>254</v>
      </c>
      <c r="D31" s="507" t="s">
        <v>232</v>
      </c>
      <c r="E31" s="309" t="s">
        <v>338</v>
      </c>
      <c r="F31" s="278" t="s">
        <v>336</v>
      </c>
    </row>
    <row r="32" spans="1:6">
      <c r="A32" s="467"/>
      <c r="B32" s="434"/>
      <c r="C32" s="434"/>
      <c r="D32" s="508"/>
      <c r="E32" s="86" t="s">
        <v>339</v>
      </c>
      <c r="F32" s="308" t="s">
        <v>340</v>
      </c>
    </row>
    <row r="33" spans="1:7">
      <c r="A33" s="378" t="s">
        <v>190</v>
      </c>
      <c r="B33" s="496" t="s">
        <v>253</v>
      </c>
      <c r="C33" s="498" t="s">
        <v>208</v>
      </c>
      <c r="D33" s="502" t="s">
        <v>232</v>
      </c>
      <c r="E33" s="136" t="s">
        <v>338</v>
      </c>
      <c r="F33" s="137" t="s">
        <v>317</v>
      </c>
    </row>
    <row r="34" spans="1:7">
      <c r="A34" s="363"/>
      <c r="B34" s="497"/>
      <c r="C34" s="499"/>
      <c r="D34" s="503"/>
      <c r="E34" s="160" t="s">
        <v>141</v>
      </c>
      <c r="F34" s="165" t="s">
        <v>122</v>
      </c>
    </row>
    <row r="36" spans="1:7" ht="30.75" customHeight="1">
      <c r="A36" s="353" t="s">
        <v>197</v>
      </c>
      <c r="B36" s="353"/>
      <c r="C36" s="353"/>
      <c r="D36" s="353"/>
      <c r="E36" s="353"/>
      <c r="F36" s="353"/>
    </row>
    <row r="37" spans="1:7" ht="22.5" customHeight="1">
      <c r="A37" s="354" t="s">
        <v>198</v>
      </c>
      <c r="B37" s="354"/>
      <c r="C37" s="354"/>
      <c r="D37" s="354"/>
      <c r="E37" s="354"/>
    </row>
    <row r="38" spans="1:7">
      <c r="A38"/>
    </row>
    <row r="39" spans="1:7">
      <c r="A39"/>
    </row>
    <row r="40" spans="1:7">
      <c r="A40"/>
      <c r="G40" s="21"/>
    </row>
    <row r="41" spans="1:7">
      <c r="A41"/>
    </row>
    <row r="42" spans="1:7">
      <c r="A42"/>
    </row>
    <row r="43" spans="1:7" s="37" customFormat="1">
      <c r="A43"/>
      <c r="B43"/>
      <c r="C43"/>
      <c r="D43"/>
      <c r="E43"/>
      <c r="F43"/>
      <c r="G43"/>
    </row>
    <row r="44" spans="1:7" ht="14.1" customHeight="1">
      <c r="A44"/>
    </row>
    <row r="45" spans="1:7">
      <c r="A45"/>
    </row>
    <row r="46" spans="1:7">
      <c r="A46"/>
    </row>
    <row r="47" spans="1:7">
      <c r="A47"/>
    </row>
    <row r="48" spans="1:7">
      <c r="A48"/>
    </row>
    <row r="49" spans="1:4">
      <c r="A49"/>
    </row>
    <row r="50" spans="1:4">
      <c r="A50" s="15"/>
      <c r="B50" s="3"/>
      <c r="C50" s="3"/>
    </row>
    <row r="51" spans="1:4">
      <c r="A51" s="15"/>
      <c r="B51" s="3"/>
      <c r="C51" s="3"/>
    </row>
    <row r="52" spans="1:4">
      <c r="A52" s="15"/>
      <c r="B52" s="3"/>
      <c r="C52" s="3"/>
      <c r="D52" s="17"/>
    </row>
    <row r="53" spans="1:4">
      <c r="A53" s="15"/>
      <c r="B53" s="3"/>
      <c r="C53" s="3"/>
      <c r="D53" s="17"/>
    </row>
    <row r="54" spans="1:4">
      <c r="A54" s="15"/>
      <c r="B54" s="3"/>
      <c r="C54" s="3"/>
      <c r="D54" s="16"/>
    </row>
    <row r="55" spans="1:4">
      <c r="A55" s="15"/>
      <c r="B55" s="3"/>
      <c r="C55" s="3"/>
      <c r="D55" s="16"/>
    </row>
    <row r="56" spans="1:4">
      <c r="A56" s="15"/>
      <c r="B56" s="3"/>
      <c r="C56" s="3"/>
      <c r="D56" s="16"/>
    </row>
    <row r="57" spans="1:4">
      <c r="A57" s="15"/>
      <c r="D57" s="16"/>
    </row>
    <row r="58" spans="1:4">
      <c r="A58" s="15"/>
      <c r="D58" s="16"/>
    </row>
    <row r="59" spans="1:4">
      <c r="A59" s="3"/>
      <c r="B59" s="3"/>
      <c r="C59" s="3"/>
      <c r="D59" s="18"/>
    </row>
    <row r="60" spans="1:4">
      <c r="A60" s="3"/>
      <c r="B60" s="3"/>
      <c r="C60" s="3"/>
      <c r="D60" s="18"/>
    </row>
  </sheetData>
  <mergeCells count="32">
    <mergeCell ref="B2:E2"/>
    <mergeCell ref="A1:F1"/>
    <mergeCell ref="D33:D34"/>
    <mergeCell ref="A11:A13"/>
    <mergeCell ref="A31:A32"/>
    <mergeCell ref="B31:B32"/>
    <mergeCell ref="C31:C32"/>
    <mergeCell ref="D31:D32"/>
    <mergeCell ref="A21:A25"/>
    <mergeCell ref="B21:B25"/>
    <mergeCell ref="C21:C25"/>
    <mergeCell ref="B26:B30"/>
    <mergeCell ref="C26:C30"/>
    <mergeCell ref="A6:A10"/>
    <mergeCell ref="B6:B10"/>
    <mergeCell ref="C6:C10"/>
    <mergeCell ref="A36:F36"/>
    <mergeCell ref="A37:E37"/>
    <mergeCell ref="A26:A30"/>
    <mergeCell ref="B11:B15"/>
    <mergeCell ref="A33:A34"/>
    <mergeCell ref="B33:B34"/>
    <mergeCell ref="C33:C34"/>
    <mergeCell ref="C11:C15"/>
    <mergeCell ref="D16:D17"/>
    <mergeCell ref="A18:A20"/>
    <mergeCell ref="B18:B20"/>
    <mergeCell ref="C18:C20"/>
    <mergeCell ref="D18:D20"/>
    <mergeCell ref="A16:A17"/>
    <mergeCell ref="B16:B17"/>
    <mergeCell ref="C16:C17"/>
  </mergeCells>
  <pageMargins left="0.25" right="0.25" top="0.75" bottom="0.75" header="0.3" footer="0.3"/>
  <pageSetup scale="9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7D54-5A6D-4009-B6BD-32EE6EE20B13}">
  <dimension ref="A1:G64"/>
  <sheetViews>
    <sheetView zoomScaleNormal="100" workbookViewId="0">
      <selection activeCell="H22" sqref="H22"/>
    </sheetView>
  </sheetViews>
  <sheetFormatPr defaultColWidth="8.7109375" defaultRowHeight="15"/>
  <cols>
    <col min="1" max="1" width="26.85546875" style="41" bestFit="1" customWidth="1"/>
    <col min="2" max="2" width="16.42578125" style="37" bestFit="1" customWidth="1"/>
    <col min="3" max="3" width="11.42578125" style="37" bestFit="1" customWidth="1"/>
    <col min="4" max="4" width="20.140625" style="37" customWidth="1"/>
    <col min="5" max="5" width="22.28515625" style="37" customWidth="1"/>
    <col min="6" max="6" width="24.7109375" style="37" bestFit="1" customWidth="1"/>
    <col min="7" max="16384" width="8.7109375" style="37"/>
  </cols>
  <sheetData>
    <row r="1" spans="1:6" ht="21">
      <c r="A1" s="401" t="s">
        <v>199</v>
      </c>
      <c r="B1" s="401"/>
      <c r="C1" s="401"/>
      <c r="D1" s="401"/>
      <c r="E1" s="401"/>
      <c r="F1" s="401"/>
    </row>
    <row r="2" spans="1:6" ht="21">
      <c r="A2" s="113" t="s">
        <v>200</v>
      </c>
      <c r="B2" s="402" t="str">
        <f>Administration!A17</f>
        <v>Distance Education, Library, and Tutoring &amp; Supplemental Support</v>
      </c>
      <c r="C2" s="402"/>
      <c r="D2" s="402"/>
      <c r="E2" s="402"/>
      <c r="F2" s="220" t="str">
        <f>Administration!B17</f>
        <v>Deborah Brackley</v>
      </c>
    </row>
    <row r="3" spans="1:6" ht="15.75" thickBot="1"/>
    <row r="4" spans="1:6">
      <c r="A4" s="74" t="s">
        <v>201</v>
      </c>
      <c r="B4" s="75" t="s">
        <v>202</v>
      </c>
      <c r="C4" s="75" t="s">
        <v>203</v>
      </c>
      <c r="D4" s="76" t="s">
        <v>204</v>
      </c>
      <c r="E4" s="77" t="s">
        <v>205</v>
      </c>
      <c r="F4" s="78" t="s">
        <v>137</v>
      </c>
    </row>
    <row r="5" spans="1:6" ht="3" customHeight="1" thickBot="1">
      <c r="A5" s="120"/>
      <c r="B5" s="116"/>
      <c r="C5" s="116"/>
      <c r="D5" s="255"/>
      <c r="F5" s="118"/>
    </row>
    <row r="6" spans="1:6" ht="14.1" customHeight="1" thickBot="1">
      <c r="A6" s="403" t="s">
        <v>206</v>
      </c>
      <c r="B6" s="404" t="s">
        <v>207</v>
      </c>
      <c r="C6" s="375" t="s">
        <v>208</v>
      </c>
      <c r="D6" s="281" t="s">
        <v>218</v>
      </c>
      <c r="E6" s="282" t="s">
        <v>219</v>
      </c>
      <c r="F6" s="94" t="s">
        <v>220</v>
      </c>
    </row>
    <row r="7" spans="1:6" ht="14.1" customHeight="1" thickBot="1">
      <c r="A7" s="403"/>
      <c r="B7" s="404"/>
      <c r="C7" s="376"/>
      <c r="D7" s="283" t="s">
        <v>141</v>
      </c>
      <c r="E7" s="284" t="s">
        <v>141</v>
      </c>
      <c r="F7" s="294" t="s">
        <v>141</v>
      </c>
    </row>
    <row r="8" spans="1:6" ht="14.1" customHeight="1" thickBot="1">
      <c r="A8" s="385"/>
      <c r="B8" s="387"/>
      <c r="C8" s="377"/>
      <c r="D8" s="283" t="s">
        <v>141</v>
      </c>
      <c r="E8" s="284" t="s">
        <v>141</v>
      </c>
      <c r="F8" s="139" t="s">
        <v>141</v>
      </c>
    </row>
    <row r="9" spans="1:6" ht="14.1" customHeight="1" thickBot="1">
      <c r="A9" s="389" t="s">
        <v>224</v>
      </c>
      <c r="B9" s="396" t="s">
        <v>225</v>
      </c>
      <c r="C9" s="398" t="s">
        <v>226</v>
      </c>
      <c r="D9" s="285" t="s">
        <v>218</v>
      </c>
      <c r="E9" s="286" t="s">
        <v>219</v>
      </c>
      <c r="F9" s="95" t="s">
        <v>141</v>
      </c>
    </row>
    <row r="10" spans="1:6" ht="14.1" customHeight="1" thickBot="1">
      <c r="A10" s="389"/>
      <c r="B10" s="396"/>
      <c r="C10" s="399"/>
      <c r="D10" s="285" t="s">
        <v>141</v>
      </c>
      <c r="E10" s="286" t="s">
        <v>141</v>
      </c>
      <c r="F10" s="137" t="s">
        <v>141</v>
      </c>
    </row>
    <row r="11" spans="1:6" ht="14.1" customHeight="1" thickBot="1">
      <c r="A11" s="384" t="s">
        <v>193</v>
      </c>
      <c r="B11" s="386" t="s">
        <v>231</v>
      </c>
      <c r="C11" s="375" t="s">
        <v>208</v>
      </c>
      <c r="D11" s="515" t="s">
        <v>232</v>
      </c>
      <c r="E11" s="287" t="s">
        <v>141</v>
      </c>
      <c r="F11" s="94" t="s">
        <v>141</v>
      </c>
    </row>
    <row r="12" spans="1:6" ht="14.1" customHeight="1" thickBot="1">
      <c r="A12" s="385"/>
      <c r="B12" s="387"/>
      <c r="C12" s="377"/>
      <c r="D12" s="516"/>
      <c r="E12" s="288" t="s">
        <v>141</v>
      </c>
      <c r="F12" s="94" t="s">
        <v>141</v>
      </c>
    </row>
    <row r="13" spans="1:6" ht="14.1" customHeight="1" thickBot="1">
      <c r="A13" s="388" t="s">
        <v>235</v>
      </c>
      <c r="B13" s="391" t="s">
        <v>236</v>
      </c>
      <c r="C13" s="394" t="s">
        <v>237</v>
      </c>
      <c r="D13" s="517" t="s">
        <v>238</v>
      </c>
      <c r="E13" s="289" t="s">
        <v>141</v>
      </c>
      <c r="F13" s="95" t="s">
        <v>141</v>
      </c>
    </row>
    <row r="14" spans="1:6" ht="14.1" customHeight="1" thickBot="1">
      <c r="A14" s="389"/>
      <c r="B14" s="392"/>
      <c r="C14" s="366"/>
      <c r="D14" s="514"/>
      <c r="E14" s="286" t="s">
        <v>141</v>
      </c>
      <c r="F14" s="95" t="s">
        <v>141</v>
      </c>
    </row>
    <row r="15" spans="1:6" ht="14.1" customHeight="1" thickBot="1">
      <c r="A15" s="390"/>
      <c r="B15" s="393"/>
      <c r="C15" s="395"/>
      <c r="D15" s="518"/>
      <c r="E15" s="290" t="s">
        <v>141</v>
      </c>
      <c r="F15" s="95" t="s">
        <v>141</v>
      </c>
    </row>
    <row r="16" spans="1:6" ht="14.1" customHeight="1" thickBot="1">
      <c r="A16" s="370" t="s">
        <v>154</v>
      </c>
      <c r="B16" s="372" t="s">
        <v>242</v>
      </c>
      <c r="C16" s="375" t="s">
        <v>243</v>
      </c>
      <c r="D16" s="283" t="s">
        <v>218</v>
      </c>
      <c r="E16" s="292" t="s">
        <v>219</v>
      </c>
      <c r="F16" s="94" t="s">
        <v>141</v>
      </c>
    </row>
    <row r="17" spans="1:7" ht="14.1" customHeight="1" thickBot="1">
      <c r="A17" s="370"/>
      <c r="B17" s="373"/>
      <c r="C17" s="376"/>
      <c r="D17" s="283"/>
      <c r="E17" s="293" t="s">
        <v>141</v>
      </c>
      <c r="F17" s="333" t="s">
        <v>141</v>
      </c>
    </row>
    <row r="18" spans="1:7" ht="14.1" customHeight="1" thickBot="1">
      <c r="A18" s="370"/>
      <c r="B18" s="373" t="s">
        <v>242</v>
      </c>
      <c r="C18" s="376"/>
      <c r="D18" s="344"/>
      <c r="E18" s="293" t="s">
        <v>141</v>
      </c>
      <c r="F18" s="94" t="s">
        <v>141</v>
      </c>
    </row>
    <row r="19" spans="1:7" ht="14.1" customHeight="1" thickBot="1">
      <c r="A19" s="371"/>
      <c r="B19" s="374"/>
      <c r="C19" s="377"/>
      <c r="D19" s="283"/>
      <c r="E19" s="288" t="s">
        <v>141</v>
      </c>
      <c r="F19" s="94" t="s">
        <v>141</v>
      </c>
    </row>
    <row r="20" spans="1:7" ht="14.1" customHeight="1" thickBot="1">
      <c r="A20" s="378" t="s">
        <v>245</v>
      </c>
      <c r="B20" s="380" t="s">
        <v>246</v>
      </c>
      <c r="C20" s="382" t="s">
        <v>247</v>
      </c>
      <c r="D20" s="285" t="s">
        <v>218</v>
      </c>
      <c r="E20" s="289" t="s">
        <v>220</v>
      </c>
      <c r="F20" s="95" t="s">
        <v>141</v>
      </c>
    </row>
    <row r="21" spans="1:7" ht="14.1" customHeight="1" thickBot="1">
      <c r="A21" s="362"/>
      <c r="B21" s="364"/>
      <c r="C21" s="366"/>
      <c r="D21" s="285"/>
      <c r="E21" s="289" t="s">
        <v>141</v>
      </c>
      <c r="F21" s="95" t="s">
        <v>141</v>
      </c>
    </row>
    <row r="22" spans="1:7" ht="14.1" customHeight="1" thickBot="1">
      <c r="A22" s="355" t="s">
        <v>252</v>
      </c>
      <c r="B22" s="357" t="s">
        <v>253</v>
      </c>
      <c r="C22" s="359" t="s">
        <v>254</v>
      </c>
      <c r="D22" s="512" t="s">
        <v>232</v>
      </c>
      <c r="E22" s="288" t="s">
        <v>220</v>
      </c>
      <c r="F22" s="323" t="s">
        <v>141</v>
      </c>
    </row>
    <row r="23" spans="1:7" ht="15.75" thickBot="1">
      <c r="A23" s="356"/>
      <c r="B23" s="358"/>
      <c r="C23" s="360"/>
      <c r="D23" s="513"/>
      <c r="E23" s="288" t="s">
        <v>141</v>
      </c>
      <c r="F23" s="94" t="s">
        <v>141</v>
      </c>
    </row>
    <row r="24" spans="1:7">
      <c r="A24" s="362" t="s">
        <v>190</v>
      </c>
      <c r="B24" s="364" t="s">
        <v>253</v>
      </c>
      <c r="C24" s="366" t="s">
        <v>208</v>
      </c>
      <c r="D24" s="514" t="s">
        <v>232</v>
      </c>
      <c r="E24" s="291" t="s">
        <v>220</v>
      </c>
      <c r="F24" s="295" t="s">
        <v>141</v>
      </c>
    </row>
    <row r="25" spans="1:7" ht="15.75" thickBot="1">
      <c r="A25" s="363"/>
      <c r="B25" s="365"/>
      <c r="C25" s="367"/>
      <c r="D25" s="456"/>
      <c r="E25" s="335" t="s">
        <v>141</v>
      </c>
      <c r="F25" s="336" t="s">
        <v>141</v>
      </c>
    </row>
    <row r="26" spans="1:7">
      <c r="A26" s="133"/>
    </row>
    <row r="27" spans="1:7" ht="32.25" customHeight="1">
      <c r="A27" s="353" t="s">
        <v>197</v>
      </c>
      <c r="B27" s="353"/>
      <c r="C27" s="353"/>
      <c r="D27" s="353"/>
      <c r="E27" s="353"/>
      <c r="F27" s="353"/>
      <c r="G27"/>
    </row>
    <row r="28" spans="1:7" ht="22.5" customHeight="1">
      <c r="A28" s="354" t="s">
        <v>198</v>
      </c>
      <c r="B28" s="354"/>
      <c r="C28" s="354"/>
      <c r="D28" s="354"/>
      <c r="E28" s="354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 ht="14.1" customHeight="1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 s="122"/>
      <c r="B44" s="122"/>
      <c r="C44" s="122"/>
      <c r="D44" s="123"/>
    </row>
    <row r="45" spans="1:7">
      <c r="A45" s="122"/>
      <c r="B45" s="122"/>
      <c r="C45" s="122"/>
      <c r="D45" s="123"/>
    </row>
    <row r="46" spans="1:7">
      <c r="A46" s="122"/>
      <c r="B46" s="122"/>
      <c r="C46" s="122"/>
      <c r="D46" s="123"/>
    </row>
    <row r="47" spans="1:7">
      <c r="A47" s="122"/>
      <c r="B47" s="122"/>
      <c r="C47" s="122"/>
      <c r="D47" s="123"/>
    </row>
    <row r="48" spans="1:7">
      <c r="A48" s="122"/>
      <c r="B48" s="122"/>
      <c r="C48" s="122"/>
      <c r="D48" s="123"/>
    </row>
    <row r="49" spans="1:5">
      <c r="A49" s="122"/>
      <c r="B49" s="122"/>
      <c r="C49" s="122"/>
      <c r="D49" s="123"/>
    </row>
    <row r="50" spans="1:5">
      <c r="A50" s="122"/>
      <c r="B50" s="122"/>
      <c r="C50" s="122"/>
      <c r="D50" s="123"/>
    </row>
    <row r="51" spans="1:5">
      <c r="A51" s="122"/>
      <c r="B51" s="122"/>
      <c r="C51" s="122"/>
      <c r="D51" s="123"/>
    </row>
    <row r="52" spans="1:5">
      <c r="A52" s="122"/>
      <c r="B52" s="122"/>
      <c r="C52" s="122"/>
    </row>
    <row r="53" spans="1:5">
      <c r="A53" s="122"/>
      <c r="B53" s="122"/>
      <c r="C53" s="122"/>
      <c r="D53" s="123"/>
    </row>
    <row r="54" spans="1:5">
      <c r="A54" s="122"/>
      <c r="B54" s="122"/>
      <c r="C54" s="122"/>
      <c r="D54" s="123"/>
    </row>
    <row r="55" spans="1:5">
      <c r="A55" s="122"/>
      <c r="B55" s="122"/>
      <c r="C55" s="122"/>
      <c r="D55" s="123"/>
    </row>
    <row r="56" spans="1:5">
      <c r="A56" s="122"/>
      <c r="B56" s="122"/>
      <c r="C56" s="122"/>
      <c r="D56" s="123"/>
    </row>
    <row r="57" spans="1:5">
      <c r="A57" s="122"/>
      <c r="B57" s="122"/>
      <c r="C57" s="122"/>
      <c r="D57" s="123"/>
    </row>
    <row r="58" spans="1:5">
      <c r="A58" s="122"/>
      <c r="B58" s="122"/>
      <c r="C58" s="122"/>
      <c r="D58" s="123"/>
    </row>
    <row r="59" spans="1:5">
      <c r="A59" s="122"/>
      <c r="B59" s="122"/>
      <c r="C59" s="122"/>
      <c r="D59" s="123"/>
      <c r="E59" s="124"/>
    </row>
    <row r="60" spans="1:5">
      <c r="A60" s="122"/>
      <c r="B60" s="122"/>
      <c r="C60" s="122"/>
      <c r="D60" s="123"/>
    </row>
    <row r="61" spans="1:5">
      <c r="D61" s="123"/>
    </row>
    <row r="62" spans="1:5">
      <c r="D62" s="123"/>
    </row>
    <row r="63" spans="1:5">
      <c r="A63" s="122"/>
      <c r="B63" s="122"/>
      <c r="C63" s="122"/>
      <c r="D63" s="125"/>
      <c r="E63" s="124"/>
    </row>
    <row r="64" spans="1:5">
      <c r="A64" s="122"/>
      <c r="B64" s="122"/>
      <c r="C64" s="122"/>
      <c r="D64" s="125"/>
      <c r="E64" s="124"/>
    </row>
  </sheetData>
  <mergeCells count="32">
    <mergeCell ref="A9:A10"/>
    <mergeCell ref="B9:B10"/>
    <mergeCell ref="C9:C10"/>
    <mergeCell ref="A1:F1"/>
    <mergeCell ref="B2:E2"/>
    <mergeCell ref="A6:A8"/>
    <mergeCell ref="B6:B8"/>
    <mergeCell ref="C6:C8"/>
    <mergeCell ref="A11:A12"/>
    <mergeCell ref="B11:B12"/>
    <mergeCell ref="C11:C12"/>
    <mergeCell ref="D11:D12"/>
    <mergeCell ref="A13:A15"/>
    <mergeCell ref="B13:B15"/>
    <mergeCell ref="C13:C15"/>
    <mergeCell ref="D13:D15"/>
    <mergeCell ref="A16:A19"/>
    <mergeCell ref="B16:B19"/>
    <mergeCell ref="C16:C19"/>
    <mergeCell ref="A20:A21"/>
    <mergeCell ref="B20:B21"/>
    <mergeCell ref="C20:C21"/>
    <mergeCell ref="A27:F27"/>
    <mergeCell ref="A28:E28"/>
    <mergeCell ref="A22:A23"/>
    <mergeCell ref="B22:B23"/>
    <mergeCell ref="C22:C23"/>
    <mergeCell ref="D22:D23"/>
    <mergeCell ref="A24:A25"/>
    <mergeCell ref="B24:B25"/>
    <mergeCell ref="C24:C25"/>
    <mergeCell ref="D24:D25"/>
  </mergeCells>
  <pageMargins left="0.7" right="0.7" top="0.75" bottom="0.75" header="0.3" footer="0.3"/>
  <pageSetup scale="74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L30"/>
  <sheetViews>
    <sheetView zoomScale="120" zoomScaleNormal="120" zoomScalePageLayoutView="150" workbookViewId="0">
      <selection activeCell="G10" sqref="G10"/>
    </sheetView>
  </sheetViews>
  <sheetFormatPr defaultColWidth="10.7109375" defaultRowHeight="15"/>
  <cols>
    <col min="1" max="1" width="26.5703125" customWidth="1"/>
    <col min="2" max="2" width="16.42578125" bestFit="1" customWidth="1"/>
    <col min="3" max="3" width="11.42578125" bestFit="1" customWidth="1"/>
    <col min="4" max="4" width="22.28515625" customWidth="1"/>
    <col min="5" max="5" width="22" customWidth="1"/>
    <col min="6" max="6" width="18.85546875" customWidth="1"/>
    <col min="7" max="7" width="15.7109375" customWidth="1"/>
    <col min="11" max="11" width="23.7109375" customWidth="1"/>
  </cols>
  <sheetData>
    <row r="1" spans="1:12" ht="21">
      <c r="A1" s="466" t="s">
        <v>199</v>
      </c>
      <c r="B1" s="466"/>
      <c r="C1" s="466"/>
      <c r="D1" s="466"/>
      <c r="E1" s="466"/>
      <c r="F1" s="466"/>
    </row>
    <row r="2" spans="1:12" ht="21">
      <c r="A2" s="108" t="s">
        <v>200</v>
      </c>
      <c r="B2" s="465" t="str">
        <f>Administration!A18</f>
        <v>Institutional Effectiveness, Marketing, and Planning</v>
      </c>
      <c r="C2" s="465"/>
      <c r="D2" s="465"/>
      <c r="E2" s="465"/>
      <c r="F2" s="221" t="str">
        <f>Administration!B18</f>
        <v>Oleg Bespalov</v>
      </c>
    </row>
    <row r="3" spans="1:12" ht="15.75" thickBot="1">
      <c r="H3" s="7"/>
      <c r="I3" s="7"/>
      <c r="J3" s="7"/>
      <c r="K3" s="7"/>
      <c r="L3" s="7"/>
    </row>
    <row r="4" spans="1:12">
      <c r="A4" s="23" t="s">
        <v>201</v>
      </c>
      <c r="B4" s="2" t="s">
        <v>202</v>
      </c>
      <c r="C4" s="2" t="s">
        <v>203</v>
      </c>
      <c r="D4" s="5" t="s">
        <v>204</v>
      </c>
      <c r="E4" s="110" t="s">
        <v>205</v>
      </c>
      <c r="F4" s="111" t="s">
        <v>137</v>
      </c>
    </row>
    <row r="5" spans="1:12" ht="8.25" customHeight="1" thickBot="1">
      <c r="A5" s="24"/>
      <c r="B5" s="1"/>
      <c r="C5" s="1"/>
      <c r="D5" s="40"/>
      <c r="E5" s="21"/>
      <c r="F5" s="69"/>
      <c r="H5" s="20"/>
      <c r="I5" s="20"/>
      <c r="J5" s="20"/>
      <c r="K5" s="16"/>
    </row>
    <row r="6" spans="1:12" ht="15.75" thickBot="1">
      <c r="A6" s="384" t="s">
        <v>206</v>
      </c>
      <c r="B6" s="386" t="s">
        <v>207</v>
      </c>
      <c r="C6" s="375" t="s">
        <v>208</v>
      </c>
      <c r="D6" s="97" t="s">
        <v>351</v>
      </c>
      <c r="E6" s="86" t="s">
        <v>141</v>
      </c>
      <c r="F6" s="94" t="s">
        <v>141</v>
      </c>
      <c r="H6" s="20"/>
      <c r="I6" s="20"/>
      <c r="J6" s="20"/>
      <c r="K6" s="16"/>
    </row>
    <row r="7" spans="1:12" ht="15.75" thickBot="1">
      <c r="A7" s="403"/>
      <c r="B7" s="404"/>
      <c r="C7" s="376"/>
      <c r="D7" s="97" t="s">
        <v>352</v>
      </c>
      <c r="E7" s="86" t="s">
        <v>141</v>
      </c>
      <c r="F7" s="94" t="s">
        <v>141</v>
      </c>
      <c r="H7" s="20"/>
    </row>
    <row r="8" spans="1:12" ht="15.75" thickBot="1">
      <c r="A8" s="385"/>
      <c r="B8" s="404"/>
      <c r="C8" s="377"/>
      <c r="D8" s="97" t="s">
        <v>352</v>
      </c>
      <c r="E8" s="99" t="s">
        <v>141</v>
      </c>
      <c r="F8" s="94" t="s">
        <v>141</v>
      </c>
      <c r="J8" s="20"/>
      <c r="K8" s="16"/>
    </row>
    <row r="9" spans="1:12" ht="14.1" customHeight="1" thickBot="1">
      <c r="A9" s="388" t="s">
        <v>224</v>
      </c>
      <c r="B9" s="426" t="s">
        <v>225</v>
      </c>
      <c r="C9" s="398" t="s">
        <v>226</v>
      </c>
      <c r="D9" s="368" t="s">
        <v>351</v>
      </c>
      <c r="E9" s="525" t="s">
        <v>141</v>
      </c>
      <c r="F9" s="526" t="s">
        <v>141</v>
      </c>
      <c r="H9" s="20"/>
      <c r="I9" s="20"/>
      <c r="J9" s="20"/>
      <c r="K9" s="16"/>
    </row>
    <row r="10" spans="1:12" ht="15.75" thickBot="1">
      <c r="A10" s="390"/>
      <c r="B10" s="397"/>
      <c r="C10" s="400"/>
      <c r="D10" s="368"/>
      <c r="E10" s="525"/>
      <c r="F10" s="526"/>
      <c r="H10" s="20"/>
      <c r="I10" s="20"/>
      <c r="J10" s="20"/>
      <c r="K10" s="16"/>
    </row>
    <row r="11" spans="1:12" ht="15.75" thickBot="1">
      <c r="A11" s="384" t="s">
        <v>193</v>
      </c>
      <c r="B11" s="386" t="s">
        <v>231</v>
      </c>
      <c r="C11" s="375" t="s">
        <v>208</v>
      </c>
      <c r="D11" s="361" t="s">
        <v>232</v>
      </c>
      <c r="E11" s="86" t="s">
        <v>141</v>
      </c>
      <c r="F11" s="94" t="s">
        <v>141</v>
      </c>
      <c r="H11" s="20"/>
      <c r="I11" s="20"/>
      <c r="J11" s="20"/>
      <c r="K11" s="16"/>
    </row>
    <row r="12" spans="1:12" ht="15.75" thickBot="1">
      <c r="A12" s="385"/>
      <c r="B12" s="387"/>
      <c r="C12" s="377"/>
      <c r="D12" s="361"/>
      <c r="E12" s="86" t="s">
        <v>141</v>
      </c>
      <c r="F12" s="94" t="s">
        <v>141</v>
      </c>
      <c r="H12" s="20"/>
      <c r="I12" s="20"/>
      <c r="J12" s="20"/>
      <c r="K12" s="16"/>
    </row>
    <row r="13" spans="1:12" ht="15.75" thickBot="1">
      <c r="A13" s="388" t="s">
        <v>235</v>
      </c>
      <c r="B13" s="391" t="s">
        <v>236</v>
      </c>
      <c r="C13" s="394" t="s">
        <v>237</v>
      </c>
      <c r="D13" s="368" t="s">
        <v>238</v>
      </c>
      <c r="E13" s="96" t="s">
        <v>141</v>
      </c>
      <c r="F13" s="95" t="s">
        <v>141</v>
      </c>
      <c r="H13" s="20"/>
      <c r="I13" s="20"/>
      <c r="J13" s="20"/>
      <c r="K13" s="16"/>
    </row>
    <row r="14" spans="1:12" ht="15.75" thickBot="1">
      <c r="A14" s="389"/>
      <c r="B14" s="392"/>
      <c r="C14" s="366"/>
      <c r="D14" s="368"/>
      <c r="E14" s="96" t="s">
        <v>141</v>
      </c>
      <c r="F14" s="95" t="s">
        <v>141</v>
      </c>
      <c r="H14" s="20"/>
      <c r="I14" s="20"/>
      <c r="J14" s="20"/>
      <c r="K14" s="16"/>
    </row>
    <row r="15" spans="1:12" ht="15.75" thickBot="1">
      <c r="A15" s="390"/>
      <c r="B15" s="393"/>
      <c r="C15" s="395"/>
      <c r="D15" s="368"/>
      <c r="E15" s="96" t="s">
        <v>141</v>
      </c>
      <c r="F15" s="95" t="s">
        <v>141</v>
      </c>
      <c r="H15" s="20"/>
      <c r="I15" s="20"/>
      <c r="J15" s="20"/>
      <c r="K15" s="16"/>
    </row>
    <row r="16" spans="1:12" ht="15.75" thickBot="1">
      <c r="A16" s="206" t="s">
        <v>154</v>
      </c>
      <c r="B16" s="205" t="s">
        <v>242</v>
      </c>
      <c r="C16" s="85" t="s">
        <v>243</v>
      </c>
      <c r="D16" s="97" t="s">
        <v>351</v>
      </c>
      <c r="E16" s="86" t="s">
        <v>141</v>
      </c>
      <c r="F16" s="94" t="s">
        <v>141</v>
      </c>
      <c r="H16" s="20"/>
      <c r="I16" s="20"/>
      <c r="J16" s="20"/>
      <c r="K16" s="16"/>
    </row>
    <row r="17" spans="1:11" ht="15.75" thickBot="1">
      <c r="A17" s="80"/>
      <c r="B17" s="204"/>
      <c r="C17" s="81"/>
      <c r="D17" s="98"/>
      <c r="E17" s="96" t="s">
        <v>141</v>
      </c>
      <c r="F17" s="95" t="s">
        <v>141</v>
      </c>
      <c r="H17" s="20"/>
      <c r="I17" s="20"/>
      <c r="J17" s="20"/>
      <c r="K17" s="20"/>
    </row>
    <row r="18" spans="1:11" ht="15.75" thickBot="1">
      <c r="A18" s="224" t="s">
        <v>245</v>
      </c>
      <c r="B18" s="107" t="s">
        <v>246</v>
      </c>
      <c r="C18" s="225" t="s">
        <v>247</v>
      </c>
      <c r="D18" s="97" t="s">
        <v>351</v>
      </c>
      <c r="E18" s="86" t="s">
        <v>141</v>
      </c>
      <c r="F18" s="94" t="s">
        <v>141</v>
      </c>
    </row>
    <row r="19" spans="1:11" ht="15.75" thickBot="1">
      <c r="A19" s="464" t="s">
        <v>252</v>
      </c>
      <c r="B19" s="392" t="s">
        <v>253</v>
      </c>
      <c r="C19" s="523" t="s">
        <v>254</v>
      </c>
      <c r="D19" s="368" t="s">
        <v>232</v>
      </c>
      <c r="E19" s="96"/>
      <c r="F19" s="95" t="s">
        <v>141</v>
      </c>
    </row>
    <row r="20" spans="1:11" ht="15.75" thickBot="1">
      <c r="A20" s="495"/>
      <c r="B20" s="441"/>
      <c r="C20" s="524"/>
      <c r="D20" s="368"/>
      <c r="E20" s="96" t="s">
        <v>141</v>
      </c>
      <c r="F20" s="95" t="s">
        <v>141</v>
      </c>
    </row>
    <row r="21" spans="1:11" ht="15.75" thickBot="1">
      <c r="A21" s="467" t="s">
        <v>190</v>
      </c>
      <c r="B21" s="404" t="s">
        <v>253</v>
      </c>
      <c r="C21" s="434" t="s">
        <v>208</v>
      </c>
      <c r="D21" s="361" t="s">
        <v>232</v>
      </c>
      <c r="E21" s="86" t="s">
        <v>141</v>
      </c>
      <c r="F21" s="94" t="s">
        <v>141</v>
      </c>
    </row>
    <row r="22" spans="1:11" ht="15.75" thickBot="1">
      <c r="A22" s="519"/>
      <c r="B22" s="521"/>
      <c r="C22" s="522"/>
      <c r="D22" s="520"/>
      <c r="E22" s="101" t="s">
        <v>141</v>
      </c>
      <c r="F22" s="241" t="s">
        <v>141</v>
      </c>
    </row>
    <row r="23" spans="1:11">
      <c r="A23" s="22"/>
      <c r="D23" s="37"/>
      <c r="E23" s="37"/>
    </row>
    <row r="24" spans="1:11" ht="28.5" customHeight="1">
      <c r="A24" s="353" t="s">
        <v>197</v>
      </c>
      <c r="B24" s="353"/>
      <c r="C24" s="353"/>
      <c r="D24" s="353"/>
      <c r="E24" s="353"/>
      <c r="F24" s="353"/>
    </row>
    <row r="25" spans="1:11">
      <c r="A25" s="354" t="s">
        <v>198</v>
      </c>
      <c r="B25" s="354"/>
      <c r="C25" s="354"/>
      <c r="D25" s="354"/>
      <c r="E25" s="354"/>
    </row>
    <row r="30" spans="1:11" s="37" customFormat="1">
      <c r="A30"/>
      <c r="B30"/>
      <c r="C30"/>
      <c r="D30"/>
      <c r="E30"/>
      <c r="F30"/>
      <c r="G30"/>
    </row>
  </sheetData>
  <mergeCells count="29">
    <mergeCell ref="D13:D15"/>
    <mergeCell ref="B9:B10"/>
    <mergeCell ref="D9:D10"/>
    <mergeCell ref="E9:E10"/>
    <mergeCell ref="F9:F10"/>
    <mergeCell ref="B6:B8"/>
    <mergeCell ref="C6:C8"/>
    <mergeCell ref="B13:B15"/>
    <mergeCell ref="C13:C15"/>
    <mergeCell ref="A9:A10"/>
    <mergeCell ref="A6:A8"/>
    <mergeCell ref="A11:A12"/>
    <mergeCell ref="C9:C10"/>
    <mergeCell ref="A24:F24"/>
    <mergeCell ref="A25:E25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</mergeCells>
  <pageMargins left="0.25" right="0.25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8512-D5DE-4C5D-BC11-2C607A52EEED}">
  <sheetPr>
    <pageSetUpPr fitToPage="1"/>
  </sheetPr>
  <dimension ref="A1:L30"/>
  <sheetViews>
    <sheetView zoomScale="120" zoomScaleNormal="120" zoomScalePageLayoutView="150" workbookViewId="0">
      <selection activeCell="H11" sqref="H11"/>
    </sheetView>
  </sheetViews>
  <sheetFormatPr defaultColWidth="10.7109375" defaultRowHeight="15"/>
  <cols>
    <col min="1" max="1" width="26.5703125" customWidth="1"/>
    <col min="2" max="2" width="16.42578125" bestFit="1" customWidth="1"/>
    <col min="3" max="3" width="11.42578125" bestFit="1" customWidth="1"/>
    <col min="4" max="4" width="22.28515625" customWidth="1"/>
    <col min="5" max="5" width="22" customWidth="1"/>
    <col min="6" max="6" width="18.85546875" customWidth="1"/>
    <col min="7" max="7" width="15.7109375" customWidth="1"/>
    <col min="11" max="11" width="23.7109375" customWidth="1"/>
  </cols>
  <sheetData>
    <row r="1" spans="1:12" ht="21">
      <c r="A1" s="466" t="s">
        <v>199</v>
      </c>
      <c r="B1" s="466"/>
      <c r="C1" s="466"/>
      <c r="D1" s="466"/>
      <c r="E1" s="466"/>
      <c r="F1" s="466"/>
    </row>
    <row r="2" spans="1:12" ht="21">
      <c r="A2" s="108" t="s">
        <v>200</v>
      </c>
      <c r="B2" s="465" t="str">
        <f>Administration!A19</f>
        <v>Diversity, Equity &amp; Inclusion and Professional Development</v>
      </c>
      <c r="C2" s="465"/>
      <c r="D2" s="465"/>
      <c r="E2" s="465"/>
      <c r="F2" s="221" t="str">
        <f>Administration!B19</f>
        <v>Tamarra Coleman</v>
      </c>
    </row>
    <row r="3" spans="1:12" ht="15.75" thickBot="1">
      <c r="H3" s="7"/>
      <c r="I3" s="7"/>
      <c r="J3" s="7"/>
      <c r="K3" s="7"/>
      <c r="L3" s="7"/>
    </row>
    <row r="4" spans="1:12">
      <c r="A4" s="23" t="s">
        <v>201</v>
      </c>
      <c r="B4" s="2" t="s">
        <v>202</v>
      </c>
      <c r="C4" s="2" t="s">
        <v>203</v>
      </c>
      <c r="D4" s="5" t="s">
        <v>204</v>
      </c>
      <c r="E4" s="110" t="s">
        <v>205</v>
      </c>
      <c r="F4" s="111" t="s">
        <v>137</v>
      </c>
    </row>
    <row r="5" spans="1:12" ht="8.25" customHeight="1" thickBot="1">
      <c r="A5" s="24"/>
      <c r="B5" s="1"/>
      <c r="C5" s="1"/>
      <c r="D5" s="40"/>
      <c r="E5" s="21"/>
      <c r="F5" s="69"/>
      <c r="H5" s="20"/>
      <c r="I5" s="20"/>
      <c r="J5" s="20"/>
      <c r="K5" s="16"/>
    </row>
    <row r="6" spans="1:12" ht="15.75" thickBot="1">
      <c r="A6" s="384" t="s">
        <v>206</v>
      </c>
      <c r="B6" s="386" t="s">
        <v>207</v>
      </c>
      <c r="C6" s="375" t="s">
        <v>208</v>
      </c>
      <c r="D6" s="97" t="s">
        <v>351</v>
      </c>
      <c r="E6" s="86" t="s">
        <v>141</v>
      </c>
      <c r="F6" s="94" t="s">
        <v>141</v>
      </c>
      <c r="H6" s="20"/>
      <c r="I6" s="20"/>
      <c r="J6" s="20"/>
      <c r="K6" s="16"/>
    </row>
    <row r="7" spans="1:12" ht="15.75" thickBot="1">
      <c r="A7" s="403"/>
      <c r="B7" s="404"/>
      <c r="C7" s="376"/>
      <c r="D7" s="97" t="s">
        <v>352</v>
      </c>
      <c r="E7" s="86" t="s">
        <v>141</v>
      </c>
      <c r="F7" s="94" t="s">
        <v>141</v>
      </c>
      <c r="H7" s="20"/>
    </row>
    <row r="8" spans="1:12" ht="15.75" thickBot="1">
      <c r="A8" s="385"/>
      <c r="B8" s="404"/>
      <c r="C8" s="377"/>
      <c r="D8" s="97" t="s">
        <v>352</v>
      </c>
      <c r="E8" s="99" t="s">
        <v>141</v>
      </c>
      <c r="F8" s="94" t="s">
        <v>141</v>
      </c>
      <c r="J8" s="20"/>
      <c r="K8" s="16"/>
    </row>
    <row r="9" spans="1:12" ht="14.1" customHeight="1" thickBot="1">
      <c r="A9" s="388" t="s">
        <v>224</v>
      </c>
      <c r="B9" s="426" t="s">
        <v>225</v>
      </c>
      <c r="C9" s="398" t="s">
        <v>226</v>
      </c>
      <c r="D9" s="368" t="s">
        <v>351</v>
      </c>
      <c r="E9" s="525" t="s">
        <v>141</v>
      </c>
      <c r="F9" s="526" t="s">
        <v>141</v>
      </c>
      <c r="H9" s="20"/>
      <c r="I9" s="20"/>
      <c r="J9" s="20"/>
      <c r="K9" s="16"/>
    </row>
    <row r="10" spans="1:12" ht="15.75" thickBot="1">
      <c r="A10" s="390"/>
      <c r="B10" s="397"/>
      <c r="C10" s="400"/>
      <c r="D10" s="368"/>
      <c r="E10" s="525"/>
      <c r="F10" s="526"/>
      <c r="H10" s="20"/>
      <c r="I10" s="20"/>
      <c r="J10" s="20"/>
      <c r="K10" s="16"/>
    </row>
    <row r="11" spans="1:12" ht="15.75" thickBot="1">
      <c r="A11" s="384" t="s">
        <v>193</v>
      </c>
      <c r="B11" s="386" t="s">
        <v>231</v>
      </c>
      <c r="C11" s="375" t="s">
        <v>208</v>
      </c>
      <c r="D11" s="361" t="s">
        <v>232</v>
      </c>
      <c r="E11" s="86" t="s">
        <v>141</v>
      </c>
      <c r="F11" s="94" t="s">
        <v>141</v>
      </c>
      <c r="H11" s="20"/>
      <c r="I11" s="20"/>
      <c r="J11" s="20"/>
      <c r="K11" s="16"/>
    </row>
    <row r="12" spans="1:12" ht="15.75" thickBot="1">
      <c r="A12" s="385"/>
      <c r="B12" s="387"/>
      <c r="C12" s="377"/>
      <c r="D12" s="361"/>
      <c r="E12" s="86" t="s">
        <v>141</v>
      </c>
      <c r="F12" s="94" t="s">
        <v>141</v>
      </c>
      <c r="H12" s="20"/>
      <c r="I12" s="20"/>
      <c r="J12" s="20"/>
      <c r="K12" s="16"/>
    </row>
    <row r="13" spans="1:12" ht="15.75" thickBot="1">
      <c r="A13" s="388" t="s">
        <v>235</v>
      </c>
      <c r="B13" s="391" t="s">
        <v>236</v>
      </c>
      <c r="C13" s="394" t="s">
        <v>237</v>
      </c>
      <c r="D13" s="368" t="s">
        <v>238</v>
      </c>
      <c r="E13" s="96" t="s">
        <v>141</v>
      </c>
      <c r="F13" s="95" t="s">
        <v>141</v>
      </c>
      <c r="H13" s="20"/>
      <c r="I13" s="20"/>
      <c r="J13" s="20"/>
      <c r="K13" s="16"/>
    </row>
    <row r="14" spans="1:12" ht="15.75" thickBot="1">
      <c r="A14" s="389"/>
      <c r="B14" s="392"/>
      <c r="C14" s="366"/>
      <c r="D14" s="368"/>
      <c r="E14" s="96" t="s">
        <v>141</v>
      </c>
      <c r="F14" s="95" t="s">
        <v>141</v>
      </c>
      <c r="H14" s="20"/>
      <c r="I14" s="20"/>
      <c r="J14" s="20"/>
      <c r="K14" s="16"/>
    </row>
    <row r="15" spans="1:12" ht="15.75" thickBot="1">
      <c r="A15" s="390"/>
      <c r="B15" s="393"/>
      <c r="C15" s="395"/>
      <c r="D15" s="368"/>
      <c r="E15" s="96" t="s">
        <v>141</v>
      </c>
      <c r="F15" s="95" t="s">
        <v>141</v>
      </c>
      <c r="H15" s="20"/>
      <c r="I15" s="20"/>
      <c r="J15" s="20"/>
      <c r="K15" s="16"/>
    </row>
    <row r="16" spans="1:12" ht="15.75" thickBot="1">
      <c r="A16" s="206" t="s">
        <v>154</v>
      </c>
      <c r="B16" s="205" t="s">
        <v>242</v>
      </c>
      <c r="C16" s="85" t="s">
        <v>243</v>
      </c>
      <c r="D16" s="97" t="s">
        <v>351</v>
      </c>
      <c r="E16" s="86" t="s">
        <v>141</v>
      </c>
      <c r="F16" s="94" t="s">
        <v>141</v>
      </c>
      <c r="H16" s="20"/>
      <c r="I16" s="20"/>
      <c r="J16" s="20"/>
      <c r="K16" s="16"/>
    </row>
    <row r="17" spans="1:11" ht="15.75" thickBot="1">
      <c r="A17" s="80"/>
      <c r="B17" s="204"/>
      <c r="C17" s="81"/>
      <c r="D17" s="98"/>
      <c r="E17" s="96" t="s">
        <v>141</v>
      </c>
      <c r="F17" s="95" t="s">
        <v>141</v>
      </c>
      <c r="H17" s="20"/>
      <c r="I17" s="20"/>
      <c r="J17" s="20"/>
      <c r="K17" s="20"/>
    </row>
    <row r="18" spans="1:11" ht="15.75" thickBot="1">
      <c r="A18" s="224" t="s">
        <v>245</v>
      </c>
      <c r="B18" s="107" t="s">
        <v>246</v>
      </c>
      <c r="C18" s="225" t="s">
        <v>247</v>
      </c>
      <c r="D18" s="97" t="s">
        <v>351</v>
      </c>
      <c r="E18" s="86" t="s">
        <v>141</v>
      </c>
      <c r="F18" s="94" t="s">
        <v>141</v>
      </c>
    </row>
    <row r="19" spans="1:11" ht="15.75" thickBot="1">
      <c r="A19" s="464" t="s">
        <v>252</v>
      </c>
      <c r="B19" s="392" t="s">
        <v>253</v>
      </c>
      <c r="C19" s="523" t="s">
        <v>254</v>
      </c>
      <c r="D19" s="368" t="s">
        <v>232</v>
      </c>
      <c r="E19" s="96"/>
      <c r="F19" s="95" t="s">
        <v>141</v>
      </c>
    </row>
    <row r="20" spans="1:11" ht="15.75" thickBot="1">
      <c r="A20" s="495"/>
      <c r="B20" s="441"/>
      <c r="C20" s="524"/>
      <c r="D20" s="368"/>
      <c r="E20" s="96" t="s">
        <v>141</v>
      </c>
      <c r="F20" s="95" t="s">
        <v>141</v>
      </c>
    </row>
    <row r="21" spans="1:11" ht="15.75" thickBot="1">
      <c r="A21" s="467" t="s">
        <v>190</v>
      </c>
      <c r="B21" s="404" t="s">
        <v>253</v>
      </c>
      <c r="C21" s="434" t="s">
        <v>208</v>
      </c>
      <c r="D21" s="361" t="s">
        <v>232</v>
      </c>
      <c r="E21" s="86" t="s">
        <v>141</v>
      </c>
      <c r="F21" s="94" t="s">
        <v>141</v>
      </c>
    </row>
    <row r="22" spans="1:11" ht="15.75" thickBot="1">
      <c r="A22" s="519"/>
      <c r="B22" s="521"/>
      <c r="C22" s="522"/>
      <c r="D22" s="520"/>
      <c r="E22" s="101" t="s">
        <v>141</v>
      </c>
      <c r="F22" s="241" t="s">
        <v>141</v>
      </c>
    </row>
    <row r="23" spans="1:11">
      <c r="A23" s="22"/>
      <c r="D23" s="37"/>
      <c r="E23" s="37"/>
    </row>
    <row r="24" spans="1:11" ht="28.5" customHeight="1">
      <c r="A24" s="353" t="s">
        <v>197</v>
      </c>
      <c r="B24" s="353"/>
      <c r="C24" s="353"/>
      <c r="D24" s="353"/>
      <c r="E24" s="353"/>
      <c r="F24" s="353"/>
    </row>
    <row r="25" spans="1:11">
      <c r="A25" s="354" t="s">
        <v>198</v>
      </c>
      <c r="B25" s="354"/>
      <c r="C25" s="354"/>
      <c r="D25" s="354"/>
      <c r="E25" s="354"/>
    </row>
    <row r="30" spans="1:11" s="37" customFormat="1">
      <c r="A30"/>
      <c r="B30"/>
      <c r="C30"/>
      <c r="D30"/>
      <c r="E30"/>
      <c r="F30"/>
      <c r="G30"/>
    </row>
  </sheetData>
  <mergeCells count="29">
    <mergeCell ref="A13:A15"/>
    <mergeCell ref="B13:B15"/>
    <mergeCell ref="C13:C15"/>
    <mergeCell ref="A24:F24"/>
    <mergeCell ref="A25:E25"/>
    <mergeCell ref="A19:A20"/>
    <mergeCell ref="B19:B20"/>
    <mergeCell ref="C19:C20"/>
    <mergeCell ref="D19:D20"/>
    <mergeCell ref="A21:A22"/>
    <mergeCell ref="B21:B22"/>
    <mergeCell ref="C21:C22"/>
    <mergeCell ref="D21:D22"/>
    <mergeCell ref="D13:D15"/>
    <mergeCell ref="A1:F1"/>
    <mergeCell ref="B2:E2"/>
    <mergeCell ref="A6:A8"/>
    <mergeCell ref="B6:B8"/>
    <mergeCell ref="C6:C8"/>
    <mergeCell ref="F9:F10"/>
    <mergeCell ref="A11:A12"/>
    <mergeCell ref="B11:B12"/>
    <mergeCell ref="C11:C12"/>
    <mergeCell ref="D11:D12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E46"/>
  <sheetViews>
    <sheetView tabSelected="1" zoomScale="120" zoomScaleNormal="120" zoomScalePageLayoutView="125" workbookViewId="0">
      <selection activeCell="E10" sqref="E10"/>
    </sheetView>
  </sheetViews>
  <sheetFormatPr defaultColWidth="10.7109375" defaultRowHeight="15"/>
  <cols>
    <col min="1" max="1" width="17.140625" customWidth="1"/>
    <col min="2" max="2" width="39.28515625" customWidth="1"/>
    <col min="3" max="3" width="27.85546875" customWidth="1"/>
    <col min="4" max="4" width="26.42578125" bestFit="1" customWidth="1"/>
    <col min="5" max="5" width="14.42578125" bestFit="1" customWidth="1"/>
    <col min="6" max="6" width="21" customWidth="1"/>
    <col min="7" max="7" width="23.42578125" customWidth="1"/>
  </cols>
  <sheetData>
    <row r="1" spans="1:4">
      <c r="A1" s="530" t="s">
        <v>367</v>
      </c>
      <c r="B1" s="531"/>
    </row>
    <row r="2" spans="1:4" ht="23.25">
      <c r="A2" s="527" t="s">
        <v>368</v>
      </c>
      <c r="B2" s="527"/>
      <c r="C2" s="527"/>
      <c r="D2" s="527"/>
    </row>
    <row r="3" spans="1:4">
      <c r="A3" s="25"/>
      <c r="B3" s="26"/>
      <c r="C3" s="26"/>
      <c r="D3" s="26"/>
    </row>
    <row r="4" spans="1:4">
      <c r="A4" s="25" t="s">
        <v>369</v>
      </c>
      <c r="B4" s="28" t="s">
        <v>370</v>
      </c>
      <c r="C4" s="28" t="str">
        <f>Administration!B30</f>
        <v>Matthew Morgan</v>
      </c>
      <c r="D4" s="25"/>
    </row>
    <row r="5" spans="1:4">
      <c r="A5" s="25"/>
      <c r="B5" s="28" t="s">
        <v>371</v>
      </c>
      <c r="C5" s="28" t="str">
        <f>Administration!B31</f>
        <v>Ruth Bennington</v>
      </c>
      <c r="D5" s="25"/>
    </row>
    <row r="6" spans="1:4">
      <c r="A6" s="25"/>
      <c r="B6" s="28" t="s">
        <v>372</v>
      </c>
      <c r="C6" s="28" t="str">
        <f>Administration!B32</f>
        <v>Jamie Whittington-Studer</v>
      </c>
      <c r="D6" s="25"/>
    </row>
    <row r="7" spans="1:4">
      <c r="A7" s="25"/>
      <c r="B7" s="28" t="s">
        <v>373</v>
      </c>
      <c r="C7" s="28" t="str">
        <f>Administration!B33</f>
        <v>Nicole Block</v>
      </c>
      <c r="D7" s="25"/>
    </row>
    <row r="8" spans="1:4">
      <c r="A8" s="25" t="s">
        <v>374</v>
      </c>
      <c r="B8" s="239" t="s">
        <v>375</v>
      </c>
      <c r="C8" s="239" t="s">
        <v>376</v>
      </c>
      <c r="D8" s="238" t="s">
        <v>137</v>
      </c>
    </row>
    <row r="9" spans="1:4">
      <c r="A9" s="25"/>
      <c r="B9" s="29" t="s">
        <v>377</v>
      </c>
      <c r="C9" s="29" t="str">
        <f>'ACCESS, EOPS, Care, CWorks,Next'!E6</f>
        <v>Shyan Diaz-Brown</v>
      </c>
      <c r="D9" s="29" t="str">
        <f>'ACCESS, EOPS, Care, CWorks,Next'!F6</f>
        <v>Jolie Herzig</v>
      </c>
    </row>
    <row r="10" spans="1:4">
      <c r="A10" s="25"/>
      <c r="B10" t="s">
        <v>378</v>
      </c>
      <c r="C10" t="str">
        <f>'Athletics,HEd,Kin,Math'!E6</f>
        <v>Aaron Hedland</v>
      </c>
      <c r="D10" t="str">
        <f>'Athletics,HEd,Kin,Math'!F6</f>
        <v>Mike Stuart</v>
      </c>
    </row>
    <row r="11" spans="1:4">
      <c r="A11" s="25"/>
      <c r="B11" s="105" t="s">
        <v>379</v>
      </c>
      <c r="C11" s="105" t="str">
        <f>'Bus, Child Dev,&amp;Bhv&amp;SocSci'!E9</f>
        <v>Rebecca Gresh</v>
      </c>
      <c r="D11" s="105" t="str">
        <f>'Bus, Child Dev,&amp;Bhv&amp;SocSci'!F9</f>
        <v>Kari Meyers</v>
      </c>
    </row>
    <row r="12" spans="1:4">
      <c r="A12" s="25"/>
      <c r="B12" t="s">
        <v>380</v>
      </c>
      <c r="C12" t="str">
        <f>'Bus, Child Dev,&amp;Bhv&amp;SocSci'!E8</f>
        <v>Reet Sumal</v>
      </c>
      <c r="D12" s="175" t="str">
        <f>'Bus, Child Dev,&amp;Bhv&amp;SocSci'!F8</f>
        <v>-</v>
      </c>
    </row>
    <row r="13" spans="1:4">
      <c r="A13" s="25"/>
      <c r="B13" s="105" t="s">
        <v>381</v>
      </c>
      <c r="C13" s="177" t="str">
        <f>'Physical Sci &amp; Career Ed'!E7</f>
        <v>Deanna Franke</v>
      </c>
      <c r="D13" s="105" t="str">
        <f>'Physical Sci &amp; Career Ed'!F7</f>
        <v>Tiffany Pawluck</v>
      </c>
    </row>
    <row r="14" spans="1:4">
      <c r="A14" s="25"/>
      <c r="B14" t="s">
        <v>382</v>
      </c>
      <c r="C14" t="str">
        <f>'Bus, Child Dev,&amp;Bhv&amp;SocSci'!E7</f>
        <v>Cynthia Sheaks</v>
      </c>
      <c r="D14" t="str">
        <f>'Bus, Child Dev,&amp;Bhv&amp;SocSci'!F7</f>
        <v>Johanna Pimentel</v>
      </c>
    </row>
    <row r="15" spans="1:4">
      <c r="A15" s="25"/>
      <c r="B15" s="105" t="s">
        <v>383</v>
      </c>
      <c r="C15" s="105" t="str">
        <f>'A&amp;R,Cnsling,StScssCTR,StSpt'!E6</f>
        <v>Rosa Sanchez</v>
      </c>
      <c r="D15" s="105" t="str">
        <f>'A&amp;R,Cnsling,StScssCTR,StSpt'!F6</f>
        <v>-</v>
      </c>
    </row>
    <row r="16" spans="1:4">
      <c r="A16" s="25"/>
      <c r="B16" t="s">
        <v>384</v>
      </c>
      <c r="C16" s="175" t="str">
        <f>'ANCT,TZ,Health&amp;Life Sci'!E6</f>
        <v>Gary Mui</v>
      </c>
      <c r="D16" s="175" t="str">
        <f>'ANCT,TZ,Health&amp;Life Sci'!F6</f>
        <v>Brenda Woodhouse</v>
      </c>
    </row>
    <row r="17" spans="1:5">
      <c r="A17" s="25"/>
      <c r="B17" s="105" t="s">
        <v>385</v>
      </c>
      <c r="C17" s="105" t="str">
        <f>'Eng,ESL,Hum,SHC &amp; StLife, WLang'!E6</f>
        <v>Beth Gillis</v>
      </c>
      <c r="D17" s="105" t="str">
        <f>'Eng,ESL,Hum,SHC &amp; StLife, WLang'!F6</f>
        <v>Kara Lybarger-Monson</v>
      </c>
    </row>
    <row r="18" spans="1:5">
      <c r="A18" s="25"/>
      <c r="B18" t="s">
        <v>386</v>
      </c>
      <c r="C18" t="str">
        <f>'ACCESS, EOPS, Care, CWorks,Next'!E7</f>
        <v xml:space="preserve">Angie Rodriguez </v>
      </c>
      <c r="D18" t="str">
        <f>'ACCESS, EOPS, Care, CWorks,Next'!F7</f>
        <v>Gregory Balam</v>
      </c>
    </row>
    <row r="19" spans="1:5">
      <c r="A19" s="25"/>
      <c r="B19" s="29" t="s">
        <v>387</v>
      </c>
      <c r="C19" s="29" t="str">
        <f>'Athletics,HEd,Kin,Math'!E7</f>
        <v>Adam Black</v>
      </c>
      <c r="D19" s="181" t="str">
        <f>'Athletics,HEd,Kin,Math'!F7</f>
        <v>Traycie Kephart</v>
      </c>
    </row>
    <row r="20" spans="1:5">
      <c r="A20" s="25"/>
      <c r="B20" s="28" t="s">
        <v>388</v>
      </c>
      <c r="C20" s="149" t="str">
        <f>'ANCT,TZ,Health&amp;Life Sci'!E7</f>
        <v>Milagros Ebuen</v>
      </c>
      <c r="D20" s="176" t="str">
        <f>'ANCT,TZ,Health&amp;Life Sci'!F7</f>
        <v>Christina Lee</v>
      </c>
    </row>
    <row r="21" spans="1:5">
      <c r="A21" s="25"/>
      <c r="B21" s="105" t="s">
        <v>389</v>
      </c>
      <c r="C21" s="186" t="str">
        <f>'Distance Ed, Library, Tutoring'!E6</f>
        <v>Danielle Kaprelian</v>
      </c>
      <c r="D21" s="186" t="str">
        <f>'Distance Ed, Library, Tutoring'!F6</f>
        <v>Jackie Kinsey</v>
      </c>
    </row>
    <row r="22" spans="1:5">
      <c r="A22" s="25"/>
      <c r="B22" t="s">
        <v>390</v>
      </c>
      <c r="C22" t="str">
        <f>'ANCT,TZ,Health&amp;Life Sci'!E8</f>
        <v>B. Miller</v>
      </c>
      <c r="D22" t="str">
        <f>'ANCT,TZ,Health&amp;Life Sci'!F8</f>
        <v>Audrey Chen</v>
      </c>
    </row>
    <row r="23" spans="1:5">
      <c r="A23" s="25"/>
      <c r="B23" s="105" t="s">
        <v>391</v>
      </c>
      <c r="C23" s="186" t="str">
        <f>'Athletics,HEd,Kin,Math'!E8</f>
        <v>Marcos Enriquez</v>
      </c>
      <c r="D23" s="186" t="str">
        <f>'Athletics,HEd,Kin,Math'!F8</f>
        <v>Renee Butler</v>
      </c>
    </row>
    <row r="24" spans="1:5">
      <c r="A24" s="25"/>
      <c r="B24" t="s">
        <v>392</v>
      </c>
      <c r="C24" t="str">
        <f>'Arts,Media&amp;Comm Studies'!E8</f>
        <v xml:space="preserve">Jenna Horn </v>
      </c>
      <c r="D24" t="str">
        <f>'Arts,Media&amp;Comm Studies'!F8</f>
        <v>-</v>
      </c>
    </row>
    <row r="25" spans="1:5">
      <c r="A25" s="25"/>
      <c r="B25" s="29" t="s">
        <v>393</v>
      </c>
      <c r="C25" s="200" t="str">
        <f>'Arts,Media&amp;Comm Studies'!E6</f>
        <v>Suzanne Fagan</v>
      </c>
      <c r="D25" s="29" t="str">
        <f>'Arts,Media&amp;Comm Studies'!F6</f>
        <v>Nathan Bowen</v>
      </c>
    </row>
    <row r="26" spans="1:5">
      <c r="A26" s="25"/>
      <c r="B26" s="28" t="s">
        <v>394</v>
      </c>
      <c r="C26" s="149" t="str">
        <f>'Physical Sci &amp; Career Ed'!E6</f>
        <v>-</v>
      </c>
      <c r="D26" s="28" t="str">
        <f>'Physical Sci &amp; Career Ed'!F6</f>
        <v>Scarlett Relle</v>
      </c>
    </row>
    <row r="27" spans="1:5">
      <c r="A27" s="25"/>
      <c r="B27" s="29" t="s">
        <v>395</v>
      </c>
      <c r="C27" s="200" t="str">
        <f>'Bus, Child Dev,&amp;Bhv&amp;SocSci'!E6</f>
        <v>Brian Herlocker</v>
      </c>
      <c r="D27" s="29" t="str">
        <f>'Bus, Child Dev,&amp;Bhv&amp;SocSci'!F6</f>
        <v>Susan Kinkella</v>
      </c>
    </row>
    <row r="28" spans="1:5">
      <c r="A28" s="25"/>
      <c r="B28" s="28" t="s">
        <v>396</v>
      </c>
      <c r="C28" s="149" t="str">
        <f>'Eng,ESL,Hum,SHC &amp; StLife, WLang'!E7</f>
        <v>Allison Case Barton</v>
      </c>
      <c r="D28" s="149" t="str">
        <f>'Eng,ESL,Hum,SHC &amp; StLife, WLang'!F7</f>
        <v>Silva Arzunyan</v>
      </c>
    </row>
    <row r="29" spans="1:5">
      <c r="A29" s="25"/>
      <c r="B29" s="105" t="s">
        <v>397</v>
      </c>
      <c r="C29" s="186" t="str">
        <f>'Arts,Media&amp;Comm Studies'!E7</f>
        <v>Gerry Zucca</v>
      </c>
      <c r="D29" s="105" t="str">
        <f>'Arts,Media&amp;Comm Studies'!F7</f>
        <v>Stephen Callis</v>
      </c>
    </row>
    <row r="30" spans="1:5">
      <c r="A30" s="25"/>
      <c r="B30" t="s">
        <v>398</v>
      </c>
      <c r="C30" t="str">
        <f>'Eng,ESL,Hum,SHC &amp; StLife, WLang'!E8</f>
        <v>Perry Bennett</v>
      </c>
      <c r="D30" t="str">
        <f>'Eng,ESL,Hum,SHC &amp; StLife, WLang'!F8</f>
        <v>Alejandra Valenzuela</v>
      </c>
    </row>
    <row r="31" spans="1:5" ht="15.75" thickBot="1">
      <c r="A31" s="25"/>
      <c r="B31" s="105" t="s">
        <v>138</v>
      </c>
      <c r="C31" s="186" t="str">
        <f>Administration!B37</f>
        <v>Felix Masci</v>
      </c>
      <c r="D31" s="105" t="str">
        <f>Administration!C37</f>
        <v>-</v>
      </c>
      <c r="E31" s="135"/>
    </row>
    <row r="32" spans="1:5" ht="5.0999999999999996" customHeight="1" thickBot="1">
      <c r="A32" s="166"/>
      <c r="B32" s="167"/>
      <c r="C32" s="168"/>
      <c r="D32" s="169"/>
      <c r="E32" s="135"/>
    </row>
    <row r="33" spans="1:5">
      <c r="A33" s="528" t="s">
        <v>399</v>
      </c>
      <c r="B33" s="28" t="s">
        <v>400</v>
      </c>
      <c r="C33" s="149" t="str">
        <f>Administration!B27</f>
        <v xml:space="preserve">Susan Kinkella </v>
      </c>
      <c r="D33" s="28" t="str">
        <f>Administration!C38</f>
        <v>-</v>
      </c>
    </row>
    <row r="34" spans="1:5">
      <c r="A34" s="529"/>
      <c r="B34" s="105" t="s">
        <v>401</v>
      </c>
      <c r="C34" s="253" t="str">
        <f>Administration!B39</f>
        <v xml:space="preserve">David Castillo </v>
      </c>
      <c r="D34" s="105" t="str">
        <f>Administration!C39</f>
        <v>-</v>
      </c>
    </row>
    <row r="35" spans="1:5" ht="18.95" customHeight="1">
      <c r="A35" s="25"/>
      <c r="B35" t="s">
        <v>402</v>
      </c>
      <c r="C35" s="151" t="str">
        <f>Administration!B40</f>
        <v xml:space="preserve">John Loprieno </v>
      </c>
      <c r="D35" t="str">
        <f>Administration!C40</f>
        <v>-</v>
      </c>
    </row>
    <row r="36" spans="1:5">
      <c r="A36" s="25"/>
      <c r="B36" s="29" t="s">
        <v>403</v>
      </c>
      <c r="C36" s="200" t="str">
        <f>Administration!C45</f>
        <v xml:space="preserve">Erik Reese </v>
      </c>
      <c r="D36" s="43"/>
    </row>
    <row r="37" spans="1:5">
      <c r="A37" s="25"/>
      <c r="B37" s="28" t="s">
        <v>404</v>
      </c>
      <c r="C37" s="149" t="str">
        <f>Administration!C59</f>
        <v>Jamee Maxey</v>
      </c>
      <c r="D37" s="25"/>
    </row>
    <row r="38" spans="1:5">
      <c r="A38" s="25"/>
      <c r="B38" s="29" t="s">
        <v>405</v>
      </c>
      <c r="C38" s="200" t="str">
        <f>Administration!C50</f>
        <v>Ruth Bennington</v>
      </c>
      <c r="D38" s="43"/>
    </row>
    <row r="39" spans="1:5">
      <c r="A39" s="25"/>
      <c r="B39" s="28" t="s">
        <v>406</v>
      </c>
      <c r="C39" s="149" t="str">
        <f>Administration!C53</f>
        <v>Norm Marten</v>
      </c>
      <c r="D39" s="25"/>
    </row>
    <row r="40" spans="1:5">
      <c r="A40" s="25"/>
      <c r="B40" s="29" t="s">
        <v>407</v>
      </c>
      <c r="C40" s="200" t="str">
        <f>Administration!C62</f>
        <v>Katina Walia</v>
      </c>
      <c r="D40" s="43"/>
    </row>
    <row r="41" spans="1:5">
      <c r="A41" s="25"/>
      <c r="B41" s="28" t="s">
        <v>408</v>
      </c>
      <c r="C41" s="149" t="str">
        <f>Administration!C68</f>
        <v xml:space="preserve">Gregory Balam </v>
      </c>
      <c r="D41" s="25"/>
    </row>
    <row r="42" spans="1:5">
      <c r="A42" s="25"/>
      <c r="B42" s="29" t="s">
        <v>409</v>
      </c>
      <c r="C42" s="29" t="str">
        <f>Administration!C65</f>
        <v xml:space="preserve"> Danielle Vieira</v>
      </c>
      <c r="D42" s="29"/>
    </row>
    <row r="43" spans="1:5" ht="30.75">
      <c r="B43" s="155" t="s">
        <v>410</v>
      </c>
      <c r="C43" s="249" t="s">
        <v>411</v>
      </c>
      <c r="D43" s="182" t="s">
        <v>187</v>
      </c>
    </row>
    <row r="44" spans="1:5">
      <c r="B44" s="25"/>
      <c r="D44" s="25"/>
    </row>
    <row r="45" spans="1:5" ht="33" customHeight="1">
      <c r="A45" s="353" t="s">
        <v>197</v>
      </c>
      <c r="B45" s="353"/>
      <c r="C45" s="353"/>
      <c r="D45" s="353"/>
      <c r="E45" s="353"/>
    </row>
    <row r="46" spans="1:5">
      <c r="A46" s="354" t="s">
        <v>198</v>
      </c>
      <c r="B46" s="354"/>
      <c r="C46" s="354"/>
      <c r="D46" s="354"/>
      <c r="E46" s="354"/>
    </row>
  </sheetData>
  <mergeCells count="5">
    <mergeCell ref="A2:D2"/>
    <mergeCell ref="A33:A34"/>
    <mergeCell ref="A1:B1"/>
    <mergeCell ref="A45:E45"/>
    <mergeCell ref="A46:E46"/>
  </mergeCells>
  <hyperlinks>
    <hyperlink ref="A1" r:id="rId1" xr:uid="{99C399ED-5082-AC47-BBA9-259362746CA0}"/>
    <hyperlink ref="D43" r:id="rId2" xr:uid="{69E7A69C-883E-421C-B458-74311718AAE0}"/>
  </hyperlinks>
  <pageMargins left="0.25" right="0.25" top="0.75" bottom="0.75" header="0.3" footer="0.3"/>
  <pageSetup scale="81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E42"/>
  <sheetViews>
    <sheetView topLeftCell="A9" zoomScaleNormal="100" zoomScalePageLayoutView="125" workbookViewId="0">
      <selection activeCell="E14" sqref="E14"/>
    </sheetView>
  </sheetViews>
  <sheetFormatPr defaultColWidth="10.7109375" defaultRowHeight="15"/>
  <cols>
    <col min="1" max="1" width="9.42578125" style="25" bestFit="1" customWidth="1"/>
    <col min="2" max="2" width="59.28515625" style="25" bestFit="1" customWidth="1"/>
    <col min="3" max="3" width="24.7109375" style="25" customWidth="1"/>
    <col min="4" max="4" width="23" style="25" customWidth="1"/>
    <col min="5" max="6" width="10.7109375" style="25"/>
    <col min="7" max="7" width="57.7109375" style="25" customWidth="1"/>
    <col min="8" max="8" width="29" style="25" customWidth="1"/>
    <col min="9" max="9" width="35.7109375" style="25" bestFit="1" customWidth="1"/>
    <col min="10" max="16384" width="10.7109375" style="25"/>
  </cols>
  <sheetData>
    <row r="1" spans="1:4">
      <c r="A1" s="530" t="s">
        <v>412</v>
      </c>
      <c r="B1" s="531"/>
    </row>
    <row r="2" spans="1:4" ht="23.25">
      <c r="A2" s="532" t="s">
        <v>413</v>
      </c>
      <c r="B2" s="532"/>
      <c r="C2" s="532"/>
      <c r="D2" s="532"/>
    </row>
    <row r="3" spans="1:4">
      <c r="B3" s="26"/>
      <c r="C3" s="26"/>
      <c r="D3" s="26"/>
    </row>
    <row r="4" spans="1:4">
      <c r="A4" s="39" t="s">
        <v>414</v>
      </c>
      <c r="B4" s="42" t="s">
        <v>415</v>
      </c>
      <c r="C4" s="29" t="str">
        <f>Administration!B4</f>
        <v>John Forbes</v>
      </c>
      <c r="D4" s="43"/>
    </row>
    <row r="5" spans="1:4" ht="15" customHeight="1">
      <c r="B5" s="237" t="s">
        <v>416</v>
      </c>
      <c r="C5" s="28" t="str">
        <f>Administration!C45</f>
        <v xml:space="preserve">Erik Reese </v>
      </c>
    </row>
    <row r="6" spans="1:4">
      <c r="A6" s="39" t="s">
        <v>7</v>
      </c>
      <c r="B6" s="44" t="s">
        <v>417</v>
      </c>
      <c r="C6" s="29" t="s">
        <v>141</v>
      </c>
      <c r="D6" s="43"/>
    </row>
    <row r="7" spans="1:4">
      <c r="B7" s="27" t="s">
        <v>418</v>
      </c>
      <c r="C7" s="28" t="s">
        <v>141</v>
      </c>
    </row>
    <row r="8" spans="1:4">
      <c r="B8" s="44" t="s">
        <v>419</v>
      </c>
      <c r="C8" s="29" t="s">
        <v>420</v>
      </c>
      <c r="D8" s="43"/>
    </row>
    <row r="9" spans="1:4">
      <c r="B9" s="27" t="s">
        <v>421</v>
      </c>
      <c r="C9" s="28" t="s">
        <v>219</v>
      </c>
    </row>
    <row r="10" spans="1:4">
      <c r="B10" s="44" t="s">
        <v>17</v>
      </c>
      <c r="C10" s="29" t="str">
        <f>Administration!B30</f>
        <v>Matthew Morgan</v>
      </c>
      <c r="D10" s="43"/>
    </row>
    <row r="11" spans="1:4">
      <c r="B11" s="27" t="s">
        <v>422</v>
      </c>
      <c r="C11" s="28" t="str">
        <f>Administration!B38</f>
        <v xml:space="preserve">Susan Kinkella </v>
      </c>
    </row>
    <row r="12" spans="1:4">
      <c r="B12" s="44" t="s">
        <v>423</v>
      </c>
      <c r="C12" s="201" t="str">
        <f>'ACCESS, EOPS, Care, CWorks,Next'!E11</f>
        <v>Jolie Herzig</v>
      </c>
      <c r="D12" s="201" t="str">
        <f>'ACCESS, EOPS, Care, CWorks,Next'!F11</f>
        <v>Shyan Diaz-Brown (alternate)</v>
      </c>
    </row>
    <row r="13" spans="1:4">
      <c r="B13" s="27" t="s">
        <v>424</v>
      </c>
      <c r="C13" s="251" t="s">
        <v>425</v>
      </c>
    </row>
    <row r="14" spans="1:4">
      <c r="B14" s="44" t="s">
        <v>426</v>
      </c>
      <c r="C14" s="252" t="s">
        <v>427</v>
      </c>
      <c r="D14" s="43"/>
    </row>
    <row r="15" spans="1:4">
      <c r="B15" s="27" t="s">
        <v>401</v>
      </c>
      <c r="C15" s="25" t="str">
        <f>Administration!B39</f>
        <v xml:space="preserve">David Castillo </v>
      </c>
    </row>
    <row r="16" spans="1:4">
      <c r="B16" s="30" t="s">
        <v>428</v>
      </c>
      <c r="C16" s="31"/>
      <c r="D16" s="31"/>
    </row>
    <row r="17" spans="1:4" s="146" customFormat="1">
      <c r="B17" s="71" t="s">
        <v>99</v>
      </c>
      <c r="C17" s="149" t="str">
        <f>Administration!B14</f>
        <v>Josepha Baca</v>
      </c>
    </row>
    <row r="18" spans="1:4">
      <c r="B18" s="45" t="str">
        <f>Administration!A13</f>
        <v>Physical Sciences &amp; Career Education</v>
      </c>
      <c r="C18" s="64" t="str">
        <f>Administration!B13</f>
        <v>Robert Cabral</v>
      </c>
      <c r="D18" s="43"/>
    </row>
    <row r="19" spans="1:4" s="146" customFormat="1" ht="14.1" customHeight="1">
      <c r="B19" s="71" t="s">
        <v>429</v>
      </c>
      <c r="C19" s="149" t="str">
        <f>Administration!B12</f>
        <v>Carol Higashida</v>
      </c>
    </row>
    <row r="20" spans="1:4">
      <c r="B20" s="30" t="s">
        <v>430</v>
      </c>
      <c r="C20" s="30" t="s">
        <v>376</v>
      </c>
      <c r="D20" s="34" t="s">
        <v>137</v>
      </c>
    </row>
    <row r="21" spans="1:4">
      <c r="B21" s="28" t="s">
        <v>431</v>
      </c>
      <c r="C21" s="28" t="str">
        <f>'Athletics,HEd,Kin,Math'!E11</f>
        <v>Adam Black</v>
      </c>
      <c r="D21" s="28" t="str">
        <f>'Athletics,HEd,Kin,Math'!F11</f>
        <v>Jeff Kreil</v>
      </c>
    </row>
    <row r="22" spans="1:4">
      <c r="B22" s="29" t="s">
        <v>379</v>
      </c>
      <c r="C22" s="29" t="str">
        <f>'Bus, Child Dev,&amp;Bhv&amp;SocSci'!E14</f>
        <v>Veronique Boucquey</v>
      </c>
      <c r="D22" s="29" t="str">
        <f>'Bus, Child Dev,&amp;Bhv&amp;SocSci'!F14</f>
        <v>Danielle Vieira</v>
      </c>
    </row>
    <row r="23" spans="1:4">
      <c r="B23" s="28" t="s">
        <v>380</v>
      </c>
      <c r="C23" s="28" t="str">
        <f>'Bus, Child Dev,&amp;Bhv&amp;SocSci'!E13</f>
        <v>Ruth Bennington</v>
      </c>
      <c r="D23" s="150" t="str">
        <f>'Bus, Child Dev,&amp;Bhv&amp;SocSci'!F13</f>
        <v>-</v>
      </c>
    </row>
    <row r="24" spans="1:4">
      <c r="B24" s="29" t="s">
        <v>381</v>
      </c>
      <c r="C24" s="29" t="str">
        <f>'Physical Sci &amp; Career Ed'!E9</f>
        <v>Rob Keil</v>
      </c>
      <c r="D24" s="29" t="str">
        <f>'Physical Sci &amp; Career Ed'!F9</f>
        <v>-</v>
      </c>
    </row>
    <row r="25" spans="1:4">
      <c r="B25" s="28" t="s">
        <v>382</v>
      </c>
      <c r="C25" s="28" t="str">
        <f>'Bus, Child Dev,&amp;Bhv&amp;SocSci'!E12</f>
        <v xml:space="preserve">Shannon Coulter </v>
      </c>
      <c r="D25" s="28" t="str">
        <f>'Bus, Child Dev,&amp;Bhv&amp;SocSci'!F12</f>
        <v>-</v>
      </c>
    </row>
    <row r="26" spans="1:4">
      <c r="B26" s="29" t="s">
        <v>383</v>
      </c>
      <c r="C26" s="29" t="str">
        <f>'A&amp;R,Cnsling,StScssCTR,StSpt'!E9</f>
        <v>Kellie Porto Garcia</v>
      </c>
      <c r="D26" s="29" t="str">
        <f>'A&amp;R,Cnsling,StScssCTR,StSpt'!F10</f>
        <v>-</v>
      </c>
    </row>
    <row r="27" spans="1:4">
      <c r="B27" s="28" t="s">
        <v>384</v>
      </c>
      <c r="C27" s="28" t="str">
        <f>'ANCT,TZ,Health&amp;Life Sci'!E9</f>
        <v>-</v>
      </c>
      <c r="D27" s="28" t="str">
        <f>'ANCT,TZ,Health&amp;Life Sci'!F9</f>
        <v>-</v>
      </c>
    </row>
    <row r="28" spans="1:4">
      <c r="B28" s="29" t="s">
        <v>432</v>
      </c>
      <c r="C28" s="29" t="str">
        <f>'Eng,ESL,Hum,SHC &amp; StLife, WLang'!E9</f>
        <v>Wade Bradford</v>
      </c>
      <c r="D28" s="29" t="str">
        <f>'Eng,ESL,Hum,SHC &amp; StLife, WLang'!F9</f>
        <v>-</v>
      </c>
    </row>
    <row r="29" spans="1:4">
      <c r="B29" t="s">
        <v>388</v>
      </c>
      <c r="C29" t="str">
        <f>'ANCT,TZ,Health&amp;Life Sci'!E10</f>
        <v>Bob Darwin</v>
      </c>
      <c r="D29" t="str">
        <f>'ANCT,TZ,Health&amp;Life Sci'!F10</f>
        <v>Christina Lee</v>
      </c>
    </row>
    <row r="30" spans="1:4">
      <c r="A30" s="135"/>
      <c r="B30" s="109" t="s">
        <v>390</v>
      </c>
      <c r="C30" s="109" t="str">
        <f>'ANCT,TZ,Health&amp;Life Sci'!E11</f>
        <v>Beth Miller</v>
      </c>
      <c r="D30" s="109" t="str">
        <f>'ANCT,TZ,Health&amp;Life Sci'!F11</f>
        <v>Audrey Chen</v>
      </c>
    </row>
    <row r="31" spans="1:4">
      <c r="A31"/>
      <c r="B31" t="s">
        <v>391</v>
      </c>
      <c r="C31" t="str">
        <f>'Athletics,HEd,Kin,Math'!E12</f>
        <v>Curtis Paul</v>
      </c>
      <c r="D31" t="str">
        <f>'Athletics,HEd,Kin,Math'!F12</f>
        <v>-</v>
      </c>
    </row>
    <row r="32" spans="1:4">
      <c r="A32" s="135"/>
      <c r="B32" s="109" t="s">
        <v>392</v>
      </c>
      <c r="C32" s="109" t="str">
        <f>'Arts,Media&amp;Comm Studies'!E11</f>
        <v>-</v>
      </c>
      <c r="D32" s="109" t="str">
        <f>'Arts,Media&amp;Comm Studies'!F11</f>
        <v>-</v>
      </c>
    </row>
    <row r="33" spans="1:5">
      <c r="A33"/>
      <c r="B33" t="s">
        <v>393</v>
      </c>
      <c r="C33" t="str">
        <f>'Arts,Media&amp;Comm Studies'!E9</f>
        <v>Candice Larson</v>
      </c>
      <c r="D33" s="175" t="str">
        <f>'Arts,Media&amp;Comm Studies'!F9</f>
        <v>Nathan Bowen</v>
      </c>
    </row>
    <row r="34" spans="1:5">
      <c r="A34" s="135"/>
      <c r="B34" s="109" t="s">
        <v>394</v>
      </c>
      <c r="C34" s="109" t="str">
        <f>'Physical Sci &amp; Career Ed'!E8</f>
        <v>Scarlett Relle</v>
      </c>
      <c r="D34" s="230" t="str">
        <f>'Physical Sci &amp; Career Ed'!F8</f>
        <v xml:space="preserve"> -</v>
      </c>
    </row>
    <row r="35" spans="1:5">
      <c r="A35"/>
      <c r="B35" t="s">
        <v>395</v>
      </c>
      <c r="C35" t="str">
        <f>'Bus, Child Dev,&amp;Bhv&amp;SocSci'!E11</f>
        <v>Hugo Hernandez</v>
      </c>
      <c r="D35" t="str">
        <f>'Bus, Child Dev,&amp;Bhv&amp;SocSci'!F11</f>
        <v>-</v>
      </c>
    </row>
    <row r="36" spans="1:5">
      <c r="B36" s="105" t="s">
        <v>397</v>
      </c>
      <c r="C36" s="105" t="str">
        <f>'Arts,Media&amp;Comm Studies'!E10</f>
        <v>Clare Sadnik</v>
      </c>
      <c r="D36" s="105" t="str">
        <f>'Arts,Media&amp;Comm Studies'!F10</f>
        <v>-</v>
      </c>
    </row>
    <row r="37" spans="1:5">
      <c r="B37" t="s">
        <v>398</v>
      </c>
      <c r="C37" t="str">
        <f>'Eng,ESL,Hum,SHC &amp; StLife, WLang'!E11</f>
        <v>Perry Bennett</v>
      </c>
      <c r="D37" t="str">
        <f>'Eng,ESL,Hum,SHC &amp; StLife, WLang'!F11</f>
        <v>-</v>
      </c>
    </row>
    <row r="38" spans="1:5">
      <c r="B38" s="32" t="s">
        <v>433</v>
      </c>
      <c r="C38" s="33" t="s">
        <v>434</v>
      </c>
      <c r="D38" s="31"/>
    </row>
    <row r="39" spans="1:5" ht="15" customHeight="1">
      <c r="B39" s="25" t="s">
        <v>435</v>
      </c>
      <c r="C39" s="246" t="s">
        <v>436</v>
      </c>
      <c r="D39" s="155" t="str">
        <f>Administration!C73</f>
        <v>ASMCAcademicAffairs@vcccd.edu</v>
      </c>
    </row>
    <row r="40" spans="1:5">
      <c r="B40" s="39"/>
    </row>
    <row r="41" spans="1:5" ht="32.25" customHeight="1">
      <c r="A41" s="353" t="s">
        <v>197</v>
      </c>
      <c r="B41" s="353"/>
      <c r="C41" s="353"/>
      <c r="D41" s="353"/>
      <c r="E41" s="353"/>
    </row>
    <row r="42" spans="1:5">
      <c r="A42" s="354" t="s">
        <v>198</v>
      </c>
      <c r="B42" s="354"/>
      <c r="C42" s="354"/>
      <c r="D42" s="354"/>
      <c r="E42" s="354"/>
    </row>
  </sheetData>
  <protectedRanges>
    <protectedRange sqref="C12:D12" name="Range1"/>
  </protectedRanges>
  <mergeCells count="4">
    <mergeCell ref="A2:D2"/>
    <mergeCell ref="A1:B1"/>
    <mergeCell ref="A41:E41"/>
    <mergeCell ref="A42:E42"/>
  </mergeCells>
  <hyperlinks>
    <hyperlink ref="A1" r:id="rId1" xr:uid="{E87BF84E-DD8A-ED4C-B6FF-F6F209277BAD}"/>
  </hyperlinks>
  <pageMargins left="0.25" right="0.25" top="0.75" bottom="0.75" header="0.3" footer="0.3"/>
  <pageSetup scale="80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F35"/>
  <sheetViews>
    <sheetView zoomScale="120" zoomScaleNormal="120" workbookViewId="0">
      <selection activeCell="E28" sqref="E28"/>
    </sheetView>
  </sheetViews>
  <sheetFormatPr defaultColWidth="10.7109375" defaultRowHeight="15"/>
  <cols>
    <col min="1" max="1" width="10" bestFit="1" customWidth="1"/>
    <col min="2" max="2" width="76.85546875" customWidth="1"/>
    <col min="3" max="3" width="31" bestFit="1" customWidth="1"/>
    <col min="4" max="4" width="28.140625" customWidth="1"/>
    <col min="5" max="5" width="29.140625" bestFit="1" customWidth="1"/>
  </cols>
  <sheetData>
    <row r="1" spans="1:6">
      <c r="A1" s="530" t="s">
        <v>437</v>
      </c>
      <c r="B1" s="531"/>
      <c r="C1" s="25"/>
      <c r="D1" s="25"/>
      <c r="E1" s="25"/>
      <c r="F1" s="25"/>
    </row>
    <row r="2" spans="1:6" ht="23.25">
      <c r="A2" s="532" t="s">
        <v>438</v>
      </c>
      <c r="B2" s="532"/>
      <c r="C2" s="532"/>
      <c r="D2" s="31"/>
      <c r="E2" s="25"/>
      <c r="F2" s="25"/>
    </row>
    <row r="3" spans="1:6">
      <c r="A3" s="38"/>
      <c r="B3" s="38"/>
      <c r="C3" s="38"/>
      <c r="D3" s="25"/>
      <c r="E3" s="25"/>
      <c r="F3" s="25"/>
    </row>
    <row r="4" spans="1:6">
      <c r="A4" s="534" t="s">
        <v>4</v>
      </c>
      <c r="B4" s="45" t="s">
        <v>439</v>
      </c>
      <c r="C4" s="43" t="str">
        <f>Administration!B59</f>
        <v>Matt Calfin</v>
      </c>
      <c r="D4" s="43"/>
      <c r="E4" s="25"/>
      <c r="F4" s="25"/>
    </row>
    <row r="5" spans="1:6">
      <c r="A5" s="534"/>
      <c r="B5" s="53" t="s">
        <v>440</v>
      </c>
      <c r="C5" s="25" t="str">
        <f>Administration!C59</f>
        <v>Jamee Maxey</v>
      </c>
      <c r="D5" s="25"/>
      <c r="E5" s="25"/>
      <c r="F5" s="25"/>
    </row>
    <row r="6" spans="1:6">
      <c r="A6" s="66" t="s">
        <v>23</v>
      </c>
      <c r="B6" s="45" t="s">
        <v>441</v>
      </c>
      <c r="C6" s="43" t="s">
        <v>100</v>
      </c>
      <c r="D6" s="43"/>
      <c r="E6" s="25"/>
      <c r="F6" s="25"/>
    </row>
    <row r="7" spans="1:6" s="146" customFormat="1">
      <c r="B7" s="71" t="s">
        <v>442</v>
      </c>
      <c r="C7" t="s">
        <v>443</v>
      </c>
      <c r="D7"/>
    </row>
    <row r="8" spans="1:6" s="146" customFormat="1">
      <c r="A8" s="184"/>
      <c r="B8" s="226" t="s">
        <v>423</v>
      </c>
      <c r="C8" s="201" t="s">
        <v>444</v>
      </c>
      <c r="D8" s="185"/>
    </row>
    <row r="9" spans="1:6">
      <c r="A9" s="66"/>
      <c r="B9" s="53" t="s">
        <v>445</v>
      </c>
      <c r="C9" s="38" t="s">
        <v>446</v>
      </c>
      <c r="D9" s="25"/>
      <c r="E9" s="25"/>
      <c r="F9" s="25"/>
    </row>
    <row r="10" spans="1:6" s="146" customFormat="1">
      <c r="A10" s="184"/>
      <c r="B10" s="226" t="s">
        <v>447</v>
      </c>
      <c r="C10" s="201" t="s">
        <v>448</v>
      </c>
      <c r="D10" s="185"/>
    </row>
    <row r="11" spans="1:6">
      <c r="A11" s="66"/>
      <c r="B11" s="53" t="s">
        <v>449</v>
      </c>
      <c r="C11" s="38" t="str">
        <f>Administration!B30</f>
        <v>Matthew Morgan</v>
      </c>
      <c r="D11" s="25"/>
      <c r="E11" s="25"/>
      <c r="F11" s="25"/>
    </row>
    <row r="12" spans="1:6">
      <c r="A12" s="66"/>
      <c r="B12" s="60" t="s">
        <v>450</v>
      </c>
      <c r="C12" s="60" t="s">
        <v>434</v>
      </c>
      <c r="D12" s="31" t="s">
        <v>137</v>
      </c>
      <c r="F12" s="25"/>
    </row>
    <row r="13" spans="1:6">
      <c r="A13" s="66"/>
      <c r="B13" s="535" t="str">
        <f>Administration!A9</f>
        <v>ACCESS, EOPS/CARE/CalWORKS/NEXT UP, Dreamers, PACE, Raider Central and Veterans</v>
      </c>
      <c r="C13" t="str">
        <f>'ACCESS, EOPS, Care, CWorks,Next'!E30</f>
        <v>-</v>
      </c>
      <c r="D13" t="str">
        <f>'ACCESS, EOPS, Care, CWorks,Next'!F30</f>
        <v>-</v>
      </c>
      <c r="F13" s="65"/>
    </row>
    <row r="14" spans="1:6">
      <c r="A14" s="66"/>
      <c r="B14" s="535"/>
      <c r="C14" t="str">
        <f>'ACCESS, EOPS, Care, CWorks,Next'!E31</f>
        <v>-</v>
      </c>
      <c r="D14" t="str">
        <f>'ACCESS, EOPS, Care, CWorks,Next'!F31</f>
        <v>-</v>
      </c>
      <c r="F14" s="65"/>
    </row>
    <row r="15" spans="1:6">
      <c r="A15" s="66"/>
      <c r="B15" s="533" t="str">
        <f>Administration!A10</f>
        <v>English/ESL, Humanities, Student Health Center, Student Life, Title IX and World Languages</v>
      </c>
      <c r="C15" s="62" t="str">
        <f>'Eng,ESL,Hum,SHC &amp; StLife, WLang'!E25</f>
        <v>Daniela Guevara</v>
      </c>
      <c r="D15" s="62" t="str">
        <f>'Eng,ESL,Hum,SHC &amp; StLife, WLang'!F25</f>
        <v>-</v>
      </c>
      <c r="F15" s="65"/>
    </row>
    <row r="16" spans="1:6">
      <c r="A16" s="66"/>
      <c r="B16" s="533"/>
      <c r="C16" s="62" t="str">
        <f>'Eng,ESL,Hum,SHC &amp; StLife, WLang'!E26</f>
        <v>Diane Scrofano</v>
      </c>
      <c r="D16" s="62" t="str">
        <f>'Eng,ESL,Hum,SHC &amp; StLife, WLang'!F26</f>
        <v>-</v>
      </c>
      <c r="F16" s="65"/>
    </row>
    <row r="17" spans="1:6">
      <c r="A17" s="66"/>
      <c r="B17" s="535" t="str">
        <f>Administration!A11</f>
        <v xml:space="preserve">Athletics, Health Education, Kinesiology &amp; Mathematics </v>
      </c>
      <c r="C17" s="144" t="str">
        <f>'Athletics,HEd,Kin,Math'!E30</f>
        <v>Renee Butler</v>
      </c>
      <c r="D17" s="144" t="str">
        <f>'Athletics,HEd,Kin,Math'!F30</f>
        <v>-</v>
      </c>
      <c r="F17" s="65"/>
    </row>
    <row r="18" spans="1:6">
      <c r="A18" s="66"/>
      <c r="B18" s="535"/>
      <c r="C18" s="65" t="str">
        <f>'Athletics,HEd,Kin,Math'!E31</f>
        <v>Jackie Kinsey</v>
      </c>
      <c r="D18" s="65" t="str">
        <f>'Athletics,HEd,Kin,Math'!F31</f>
        <v>-</v>
      </c>
      <c r="F18" s="65"/>
    </row>
    <row r="19" spans="1:6">
      <c r="A19" s="66"/>
      <c r="B19" s="533" t="str">
        <f>Administration!A12</f>
        <v>ANCT, TZ, Health &amp; Life Sciences</v>
      </c>
      <c r="C19" s="143" t="str">
        <f>'ANCT,TZ,Health&amp;Life Sci'!E25</f>
        <v>-</v>
      </c>
      <c r="D19" s="63" t="str">
        <f>'ANCT,TZ,Health&amp;Life Sci'!F25</f>
        <v>-</v>
      </c>
      <c r="F19" s="65"/>
    </row>
    <row r="20" spans="1:6">
      <c r="A20" s="66"/>
      <c r="B20" s="533"/>
      <c r="C20" s="183" t="str">
        <f>'ANCT,TZ,Health&amp;Life Sci'!E26</f>
        <v>-</v>
      </c>
      <c r="D20" s="63" t="str">
        <f>'ANCT,TZ,Health&amp;Life Sci'!F26</f>
        <v>-</v>
      </c>
      <c r="F20" s="65"/>
    </row>
    <row r="21" spans="1:6" ht="14.25" customHeight="1">
      <c r="A21" s="66"/>
      <c r="B21" s="535" t="str">
        <f>Administration!A13</f>
        <v>Physical Sciences &amp; Career Education</v>
      </c>
      <c r="C21" s="144" t="str">
        <f>'Physical Sci &amp; Career Ed'!E21</f>
        <v>Esmaail Nikjeh</v>
      </c>
      <c r="D21" s="65" t="str">
        <f>'Physical Sci &amp; Career Ed'!F21</f>
        <v>-</v>
      </c>
      <c r="F21" s="65"/>
    </row>
    <row r="22" spans="1:6">
      <c r="A22" s="66"/>
      <c r="B22" s="535"/>
      <c r="C22" s="144" t="str">
        <f>'Physical Sci &amp; Career Ed'!E22</f>
        <v>-</v>
      </c>
      <c r="D22" s="65" t="str">
        <f>'Physical Sci &amp; Career Ed'!F22</f>
        <v>-</v>
      </c>
      <c r="F22" s="65"/>
    </row>
    <row r="23" spans="1:6">
      <c r="A23" s="66"/>
      <c r="B23" s="533" t="str">
        <f>Administration!A14</f>
        <v>Business, Child Development, and Behavioral &amp; Social Sciences</v>
      </c>
      <c r="C23" s="143" t="str">
        <f>'Bus, Child Dev,&amp;Bhv&amp;SocSci'!E33</f>
        <v xml:space="preserve">Johanna Pimental </v>
      </c>
      <c r="D23" s="63" t="str">
        <f>'Bus, Child Dev,&amp;Bhv&amp;SocSci'!F33</f>
        <v>Cynthia Sheaks</v>
      </c>
      <c r="F23" s="65"/>
    </row>
    <row r="24" spans="1:6" ht="14.25" customHeight="1">
      <c r="A24" s="66"/>
      <c r="B24" s="533"/>
      <c r="C24" s="143" t="str">
        <f>'Bus, Child Dev,&amp;Bhv&amp;SocSci'!E34</f>
        <v>-</v>
      </c>
      <c r="D24" s="143" t="str">
        <f>'Bus, Child Dev,&amp;Bhv&amp;SocSci'!F34</f>
        <v>Ruth Bennington</v>
      </c>
      <c r="F24" s="65"/>
    </row>
    <row r="25" spans="1:6" ht="14.25" customHeight="1">
      <c r="A25" s="66"/>
      <c r="B25" s="535" t="str">
        <f>Administration!A15</f>
        <v>A&amp;R, Counseling, Student Success Center and Student Support</v>
      </c>
      <c r="C25" s="144" t="str">
        <f>'A&amp;R,Cnsling,StScssCTR,StSpt'!E24</f>
        <v>Nicholas McLouth</v>
      </c>
      <c r="D25" s="65" t="str">
        <f>'A&amp;R,Cnsling,StScssCTR,StSpt'!F24</f>
        <v>-</v>
      </c>
      <c r="F25" s="65"/>
    </row>
    <row r="26" spans="1:6" ht="14.25" customHeight="1">
      <c r="A26" s="66"/>
      <c r="B26" s="535"/>
      <c r="C26" s="144" t="str">
        <f>'A&amp;R,Cnsling,StScssCTR,StSpt'!E25</f>
        <v>-</v>
      </c>
      <c r="D26" s="65" t="str">
        <f>'A&amp;R,Cnsling,StScssCTR,StSpt'!F25</f>
        <v>-</v>
      </c>
      <c r="F26" s="65"/>
    </row>
    <row r="27" spans="1:6" ht="14.25" customHeight="1">
      <c r="A27" s="66"/>
      <c r="B27" s="533" t="str">
        <f>Administration!A16</f>
        <v>Arts, Communication Studies &amp; Media</v>
      </c>
      <c r="C27" s="143" t="str">
        <f>'Arts,Media&amp;Comm Studies'!E25</f>
        <v>Anasheh Olivan</v>
      </c>
      <c r="D27" s="143" t="str">
        <f>'Arts,Media&amp;Comm Studies'!F25</f>
        <v>Kelsey Stewart</v>
      </c>
      <c r="F27" s="65"/>
    </row>
    <row r="28" spans="1:6" ht="14.25" customHeight="1">
      <c r="A28" s="66"/>
      <c r="B28" s="533"/>
      <c r="C28" s="143" t="str">
        <f>'Arts,Media&amp;Comm Studies'!E26</f>
        <v>Cynthia Minet</v>
      </c>
      <c r="D28" s="63" t="str">
        <f>'Arts,Media&amp;Comm Studies'!F26</f>
        <v>-</v>
      </c>
      <c r="F28" s="65"/>
    </row>
    <row r="29" spans="1:6">
      <c r="A29" s="66"/>
      <c r="B29" s="535" t="str">
        <f>Administration!A17</f>
        <v>Distance Education, Library, and Tutoring &amp; Supplemental Support</v>
      </c>
      <c r="C29" t="str">
        <f>'Distance Ed, Library, Tutoring'!E24</f>
        <v>Jackie Kinsey</v>
      </c>
      <c r="D29" t="str">
        <f>'Distance Ed, Library, Tutoring'!F24</f>
        <v>-</v>
      </c>
      <c r="F29" s="65"/>
    </row>
    <row r="30" spans="1:6">
      <c r="A30" s="66"/>
      <c r="B30" s="535"/>
      <c r="C30" t="str">
        <f>'Distance Ed, Library, Tutoring'!E25</f>
        <v>-</v>
      </c>
      <c r="D30" t="str">
        <f>'Distance Ed, Library, Tutoring'!F25</f>
        <v>-</v>
      </c>
      <c r="F30" s="65"/>
    </row>
    <row r="31" spans="1:6">
      <c r="B31" s="61" t="s">
        <v>433</v>
      </c>
      <c r="C31" s="60" t="s">
        <v>434</v>
      </c>
      <c r="D31" s="31"/>
    </row>
    <row r="32" spans="1:6">
      <c r="B32" s="67" t="s">
        <v>435</v>
      </c>
      <c r="C32" s="25" t="s">
        <v>451</v>
      </c>
      <c r="D32" s="182" t="s">
        <v>452</v>
      </c>
    </row>
    <row r="34" spans="1:5" ht="33" customHeight="1">
      <c r="A34" s="353" t="s">
        <v>197</v>
      </c>
      <c r="B34" s="353"/>
      <c r="C34" s="353"/>
      <c r="D34" s="353"/>
      <c r="E34" s="51"/>
    </row>
    <row r="35" spans="1:5">
      <c r="A35" s="354" t="s">
        <v>198</v>
      </c>
      <c r="B35" s="354"/>
      <c r="C35" s="354"/>
      <c r="D35" s="19"/>
      <c r="E35" s="19"/>
    </row>
  </sheetData>
  <mergeCells count="14">
    <mergeCell ref="A34:D34"/>
    <mergeCell ref="A35:C35"/>
    <mergeCell ref="A1:B1"/>
    <mergeCell ref="B23:B24"/>
    <mergeCell ref="B27:B28"/>
    <mergeCell ref="A2:C2"/>
    <mergeCell ref="A4:A5"/>
    <mergeCell ref="B15:B16"/>
    <mergeCell ref="B17:B18"/>
    <mergeCell ref="B19:B20"/>
    <mergeCell ref="B21:B22"/>
    <mergeCell ref="B25:B26"/>
    <mergeCell ref="B13:B14"/>
    <mergeCell ref="B29:B30"/>
  </mergeCells>
  <hyperlinks>
    <hyperlink ref="A1" r:id="rId1" xr:uid="{70271990-4A51-EC45-B0FE-63435275C98D}"/>
    <hyperlink ref="D32" r:id="rId2" xr:uid="{58310FF2-C54F-49EA-8A98-D735445E7CC1}"/>
  </hyperlinks>
  <pageMargins left="0.25" right="0.25" top="0.75" bottom="0.75" header="0.3" footer="0.3"/>
  <pageSetup scale="92" orientation="landscape" r:id="rId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56"/>
  <sheetViews>
    <sheetView topLeftCell="A24" zoomScale="120" zoomScaleNormal="120" workbookViewId="0">
      <selection activeCell="D46" sqref="D46"/>
    </sheetView>
  </sheetViews>
  <sheetFormatPr defaultColWidth="10.7109375" defaultRowHeight="15"/>
  <cols>
    <col min="1" max="1" width="12" customWidth="1"/>
    <col min="2" max="2" width="59" bestFit="1" customWidth="1"/>
    <col min="3" max="3" width="22.7109375" bestFit="1" customWidth="1"/>
    <col min="4" max="4" width="26.42578125" customWidth="1"/>
    <col min="5" max="5" width="27.140625" bestFit="1" customWidth="1"/>
    <col min="6" max="6" width="25.7109375" bestFit="1" customWidth="1"/>
    <col min="7" max="7" width="20.42578125" bestFit="1" customWidth="1"/>
    <col min="8" max="8" width="8.42578125" bestFit="1" customWidth="1"/>
  </cols>
  <sheetData>
    <row r="1" spans="1:8">
      <c r="A1" s="536" t="s">
        <v>453</v>
      </c>
      <c r="B1" s="531"/>
    </row>
    <row r="2" spans="1:8" ht="23.25">
      <c r="A2" s="527" t="s">
        <v>454</v>
      </c>
      <c r="B2" s="527"/>
      <c r="C2" s="527"/>
      <c r="D2" s="56"/>
      <c r="E2" s="58"/>
      <c r="F2" s="58"/>
      <c r="G2" s="58"/>
      <c r="H2" s="58"/>
    </row>
    <row r="3" spans="1:8" ht="15.75">
      <c r="A3" s="54"/>
      <c r="B3" s="54"/>
      <c r="C3" s="55"/>
      <c r="E3" s="25"/>
      <c r="F3" s="26"/>
      <c r="G3" s="26"/>
      <c r="H3" s="26"/>
    </row>
    <row r="4" spans="1:8">
      <c r="A4" s="66" t="s">
        <v>4</v>
      </c>
      <c r="B4" s="45" t="s">
        <v>455</v>
      </c>
      <c r="C4" s="64" t="str">
        <f>Administration!B6</f>
        <v>Jennifer Clark</v>
      </c>
      <c r="D4" s="43"/>
      <c r="E4" s="25"/>
      <c r="F4" s="27"/>
      <c r="G4" s="28"/>
      <c r="H4" s="25"/>
    </row>
    <row r="5" spans="1:8">
      <c r="A5" s="66"/>
      <c r="B5" s="53" t="s">
        <v>416</v>
      </c>
      <c r="C5" s="38" t="str">
        <f>Administration!C53</f>
        <v>Norm Marten</v>
      </c>
      <c r="D5" s="25"/>
      <c r="E5" s="25"/>
      <c r="F5" s="27"/>
      <c r="G5" s="28"/>
      <c r="H5" s="25"/>
    </row>
    <row r="6" spans="1:8">
      <c r="A6" s="38"/>
      <c r="B6" s="233" t="s">
        <v>456</v>
      </c>
      <c r="C6" s="234"/>
      <c r="D6" s="235"/>
      <c r="E6" s="25"/>
      <c r="F6" s="27"/>
      <c r="G6" s="28"/>
      <c r="H6" s="25"/>
    </row>
    <row r="7" spans="1:8">
      <c r="A7" s="38"/>
      <c r="B7" s="38" t="s">
        <v>457</v>
      </c>
      <c r="C7" s="38" t="s">
        <v>141</v>
      </c>
      <c r="D7" s="232"/>
      <c r="E7" s="25"/>
      <c r="F7" s="27"/>
      <c r="G7" s="28"/>
      <c r="H7" s="25"/>
    </row>
    <row r="8" spans="1:8">
      <c r="A8" s="38"/>
      <c r="B8" s="64" t="s">
        <v>458</v>
      </c>
      <c r="C8" s="64" t="s">
        <v>141</v>
      </c>
      <c r="D8" s="43"/>
      <c r="E8" s="25"/>
      <c r="F8" s="27"/>
      <c r="G8" s="28"/>
      <c r="H8" s="25"/>
    </row>
    <row r="9" spans="1:8">
      <c r="B9" s="38" t="s">
        <v>459</v>
      </c>
      <c r="C9" s="38" t="s">
        <v>141</v>
      </c>
      <c r="D9" s="25"/>
      <c r="E9" s="25"/>
      <c r="F9" s="27"/>
      <c r="G9" s="28"/>
      <c r="H9" s="25"/>
    </row>
    <row r="10" spans="1:8">
      <c r="B10" s="233" t="s">
        <v>460</v>
      </c>
      <c r="C10" s="234"/>
      <c r="D10" s="31"/>
      <c r="E10" s="25"/>
      <c r="F10" s="27"/>
      <c r="G10" s="28"/>
      <c r="H10" s="25"/>
    </row>
    <row r="11" spans="1:8">
      <c r="B11" s="38" t="s">
        <v>461</v>
      </c>
      <c r="C11" s="38" t="s">
        <v>462</v>
      </c>
      <c r="D11" s="25"/>
      <c r="E11" s="25"/>
      <c r="F11" s="27"/>
      <c r="G11" s="28"/>
      <c r="H11" s="25"/>
    </row>
    <row r="12" spans="1:8">
      <c r="B12" s="64" t="s">
        <v>463</v>
      </c>
      <c r="C12" s="64" t="str">
        <f>Administration!D34</f>
        <v>Eric Lopez</v>
      </c>
      <c r="D12" s="43"/>
      <c r="E12" s="25"/>
      <c r="F12" s="27"/>
      <c r="G12" s="28"/>
      <c r="H12" s="25"/>
    </row>
    <row r="13" spans="1:8">
      <c r="B13" s="38" t="s">
        <v>464</v>
      </c>
      <c r="C13" s="38" t="s">
        <v>465</v>
      </c>
      <c r="D13" s="25"/>
      <c r="E13" s="25"/>
      <c r="F13" s="27"/>
      <c r="G13" s="28"/>
      <c r="H13" s="25"/>
    </row>
    <row r="14" spans="1:8">
      <c r="A14" s="66"/>
      <c r="B14" s="45" t="s">
        <v>466</v>
      </c>
      <c r="C14" s="64" t="s">
        <v>141</v>
      </c>
      <c r="D14" s="43"/>
      <c r="E14" s="25"/>
      <c r="F14" s="25"/>
    </row>
    <row r="15" spans="1:8">
      <c r="A15" s="66"/>
      <c r="B15" s="53" t="s">
        <v>423</v>
      </c>
      <c r="C15" s="38" t="s">
        <v>141</v>
      </c>
      <c r="D15" s="25"/>
      <c r="E15" s="25"/>
      <c r="F15" s="27"/>
      <c r="G15" s="28"/>
      <c r="H15" s="25"/>
    </row>
    <row r="16" spans="1:8">
      <c r="A16" s="66"/>
      <c r="B16" s="45" t="s">
        <v>467</v>
      </c>
      <c r="C16" s="64">
        <f>Administration!B25</f>
        <v>0</v>
      </c>
      <c r="D16" s="43"/>
      <c r="E16" s="25"/>
      <c r="F16" s="27"/>
      <c r="G16" s="28"/>
      <c r="H16" s="25"/>
    </row>
    <row r="17" spans="1:8">
      <c r="B17" s="33" t="s">
        <v>468</v>
      </c>
      <c r="C17" s="33" t="s">
        <v>434</v>
      </c>
      <c r="D17" s="34" t="s">
        <v>137</v>
      </c>
      <c r="E17" s="25"/>
      <c r="G17" s="28"/>
      <c r="H17" s="28"/>
    </row>
    <row r="18" spans="1:8">
      <c r="A18" s="66"/>
      <c r="B18" s="64" t="s">
        <v>469</v>
      </c>
      <c r="C18" s="64" t="str">
        <f>Administration!B12</f>
        <v>Carol Higashida</v>
      </c>
      <c r="D18" s="180" t="str">
        <f>'Eng,ESL,Hum,SHC &amp; StLife, WLang'!F14</f>
        <v>-</v>
      </c>
      <c r="E18" s="25"/>
      <c r="G18" s="28"/>
      <c r="H18" s="28"/>
    </row>
    <row r="19" spans="1:8">
      <c r="A19" s="66"/>
      <c r="B19" s="38" t="s">
        <v>470</v>
      </c>
      <c r="C19" s="38" t="str">
        <f>Administration!B10</f>
        <v xml:space="preserve">Monica Garcia </v>
      </c>
      <c r="D19" s="65" t="s">
        <v>141</v>
      </c>
      <c r="E19" s="25"/>
      <c r="G19" s="28"/>
      <c r="H19" s="28"/>
    </row>
    <row r="20" spans="1:8">
      <c r="A20" s="66"/>
      <c r="B20" s="33" t="s">
        <v>471</v>
      </c>
      <c r="C20" s="33" t="s">
        <v>434</v>
      </c>
      <c r="D20" s="236"/>
      <c r="E20" s="25"/>
      <c r="G20" s="28"/>
      <c r="H20" s="28"/>
    </row>
    <row r="21" spans="1:8">
      <c r="A21" s="66"/>
      <c r="B21" s="537" t="str">
        <f>Administration!A9</f>
        <v>ACCESS, EOPS/CARE/CalWORKS/NEXT UP, Dreamers, PACE, Raider Central and Veterans</v>
      </c>
      <c r="C21" s="38" t="str">
        <f>'ACCESS, EOPS, Care, CWorks,Next'!E17</f>
        <v>-</v>
      </c>
      <c r="D21" s="38" t="str">
        <f>'ACCESS, EOPS, Care, CWorks,Next'!F17</f>
        <v>-</v>
      </c>
      <c r="E21" s="25"/>
      <c r="G21" s="28"/>
      <c r="H21" s="28"/>
    </row>
    <row r="22" spans="1:8">
      <c r="A22" s="66"/>
      <c r="B22" s="537"/>
      <c r="C22" s="38" t="str">
        <f>'ACCESS, EOPS, Care, CWorks,Next'!E18</f>
        <v>-</v>
      </c>
      <c r="D22" s="38" t="str">
        <f>'ACCESS, EOPS, Care, CWorks,Next'!F18</f>
        <v>-</v>
      </c>
      <c r="E22" s="25"/>
      <c r="G22" s="28"/>
      <c r="H22" s="28"/>
    </row>
    <row r="23" spans="1:8">
      <c r="A23" s="66"/>
      <c r="B23" s="537"/>
      <c r="C23" s="38" t="str">
        <f>'ACCESS, EOPS, Care, CWorks,Next'!E19</f>
        <v>-</v>
      </c>
      <c r="D23" s="38" t="str">
        <f>'ACCESS, EOPS, Care, CWorks,Next'!F19</f>
        <v>-</v>
      </c>
      <c r="E23" s="25"/>
      <c r="G23" s="28"/>
      <c r="H23" s="28"/>
    </row>
    <row r="24" spans="1:8">
      <c r="A24" s="66"/>
      <c r="B24" s="538" t="str">
        <f>Administration!A10</f>
        <v>English/ESL, Humanities, Student Health Center, Student Life, Title IX and World Languages</v>
      </c>
      <c r="C24" s="147" t="str">
        <f>'Eng,ESL,Hum,SHC &amp; StLife, WLang'!E14</f>
        <v>Roza Garbrielyan</v>
      </c>
      <c r="D24" s="179" t="str">
        <f>'Eng,ESL,Hum,SHC &amp; StLife, WLang'!F14</f>
        <v>-</v>
      </c>
      <c r="E24" s="25"/>
      <c r="G24" s="28"/>
      <c r="H24" s="28"/>
    </row>
    <row r="25" spans="1:8">
      <c r="A25" s="66"/>
      <c r="B25" s="538"/>
      <c r="C25" s="62" t="str">
        <f>'Eng,ESL,Hum,SHC &amp; StLife, WLang'!E15</f>
        <v>Allison Case Barton</v>
      </c>
      <c r="D25" s="62" t="str">
        <f>'Eng,ESL,Hum,SHC &amp; StLife, WLang'!F15</f>
        <v>-</v>
      </c>
      <c r="E25" s="25"/>
      <c r="G25" s="28"/>
      <c r="H25" s="28"/>
    </row>
    <row r="26" spans="1:8">
      <c r="A26" s="66"/>
      <c r="B26" s="538"/>
      <c r="C26" s="62" t="str">
        <f>'Eng,ESL,Hum,SHC &amp; StLife, WLang'!E16</f>
        <v>-</v>
      </c>
      <c r="D26" s="62" t="str">
        <f>'Eng,ESL,Hum,SHC &amp; StLife, WLang'!F16</f>
        <v>-</v>
      </c>
      <c r="E26" s="25"/>
      <c r="G26" s="28"/>
      <c r="H26" s="28"/>
    </row>
    <row r="27" spans="1:8" ht="15.75" customHeight="1">
      <c r="A27" s="66"/>
      <c r="B27" s="537" t="str">
        <f>Administration!A11</f>
        <v xml:space="preserve">Athletics, Health Education, Kinesiology &amp; Mathematics </v>
      </c>
      <c r="C27" s="25" t="str">
        <f>'Athletics,HEd,Kin,Math'!E17</f>
        <v>Kevin Balas</v>
      </c>
      <c r="D27" s="25" t="str">
        <f>'Athletics,HEd,Kin,Math'!F17</f>
        <v>-</v>
      </c>
      <c r="E27" s="25"/>
      <c r="F27" s="57"/>
      <c r="G27" s="28"/>
      <c r="H27" s="28"/>
    </row>
    <row r="28" spans="1:8" ht="15.75">
      <c r="A28" s="66"/>
      <c r="B28" s="537"/>
      <c r="C28" s="25" t="str">
        <f>'Athletics,HEd,Kin,Math'!E18</f>
        <v>-</v>
      </c>
      <c r="D28" s="25" t="str">
        <f>'Athletics,HEd,Kin,Math'!F18</f>
        <v>Sherry Ruter</v>
      </c>
      <c r="E28" s="25"/>
      <c r="F28" s="57"/>
      <c r="G28" s="28"/>
      <c r="H28" s="28"/>
    </row>
    <row r="29" spans="1:8">
      <c r="A29" s="66"/>
      <c r="B29" s="537"/>
      <c r="C29" s="25" t="str">
        <f>'Athletics,HEd,Kin,Math'!E19</f>
        <v>Beau Whitson</v>
      </c>
      <c r="D29" s="25" t="str">
        <f>'Athletics,HEd,Kin,Math'!F19</f>
        <v>-</v>
      </c>
      <c r="E29" s="25"/>
      <c r="G29" s="28"/>
      <c r="H29" s="28"/>
    </row>
    <row r="30" spans="1:8" ht="14.25" customHeight="1">
      <c r="A30" s="66"/>
      <c r="B30" s="538" t="str">
        <f>Administration!A12</f>
        <v>ANCT, TZ, Health &amp; Life Sciences</v>
      </c>
      <c r="C30" s="43" t="str">
        <f>'ANCT,TZ,Health&amp;Life Sci'!E14</f>
        <v>Norman Marten</v>
      </c>
      <c r="D30" s="43" t="str">
        <f>'ANCT,TZ,Health&amp;Life Sci'!F14</f>
        <v>Mary Swenson</v>
      </c>
      <c r="E30" s="25"/>
      <c r="G30" s="28"/>
      <c r="H30" s="28"/>
    </row>
    <row r="31" spans="1:8">
      <c r="A31" s="66"/>
      <c r="B31" s="538"/>
      <c r="C31" s="43" t="str">
        <f>'ANCT,TZ,Health&amp;Life Sci'!E15</f>
        <v>Brenda Woodhouse</v>
      </c>
      <c r="D31" s="43" t="str">
        <f>'ANCT,TZ,Health&amp;Life Sci'!F15</f>
        <v>Lan Nguyen</v>
      </c>
      <c r="E31" s="25"/>
      <c r="G31" s="28"/>
      <c r="H31" s="28"/>
    </row>
    <row r="32" spans="1:8">
      <c r="A32" s="66"/>
      <c r="B32" s="538"/>
      <c r="C32" s="43" t="str">
        <f>'ANCT,TZ,Health&amp;Life Sci'!E16</f>
        <v>Armine Torabyan</v>
      </c>
      <c r="D32" s="178" t="str">
        <f>'ANCT,TZ,Health&amp;Life Sci'!F16</f>
        <v>-</v>
      </c>
      <c r="E32" s="25"/>
      <c r="G32" s="28"/>
      <c r="H32" s="28"/>
    </row>
    <row r="33" spans="1:8">
      <c r="A33" s="66"/>
      <c r="B33" s="537" t="str">
        <f>Administration!A13</f>
        <v>Physical Sciences &amp; Career Education</v>
      </c>
      <c r="C33" s="65" t="str">
        <f>'Physical Sci &amp; Career Ed'!E12</f>
        <v>Rick Edwards</v>
      </c>
      <c r="D33" s="65" t="str">
        <f>'Physical Sci &amp; Career Ed'!F12</f>
        <v>-</v>
      </c>
      <c r="E33" s="25"/>
      <c r="G33" s="28"/>
      <c r="H33" s="28"/>
    </row>
    <row r="34" spans="1:8">
      <c r="A34" s="66"/>
      <c r="B34" s="537"/>
      <c r="C34" s="65" t="str">
        <f>'Physical Sci &amp; Career Ed'!E13</f>
        <v>Jennifer Mallory</v>
      </c>
      <c r="D34" s="65" t="str">
        <f>'Physical Sci &amp; Career Ed'!F13</f>
        <v>-</v>
      </c>
      <c r="E34" s="25"/>
      <c r="G34" s="28"/>
      <c r="H34" s="28"/>
    </row>
    <row r="35" spans="1:8">
      <c r="A35" s="66"/>
      <c r="B35" s="537"/>
      <c r="C35" s="65" t="str">
        <f>'Physical Sci &amp; Career Ed'!E14</f>
        <v>-</v>
      </c>
      <c r="D35" s="65" t="str">
        <f>'Physical Sci &amp; Career Ed'!F14</f>
        <v>-</v>
      </c>
      <c r="E35" s="25"/>
      <c r="G35" s="28"/>
      <c r="H35" s="28"/>
    </row>
    <row r="36" spans="1:8" ht="14.25" customHeight="1">
      <c r="A36" s="66"/>
      <c r="B36" s="538" t="str">
        <f>Administration!A14</f>
        <v>Business, Child Development, and Behavioral &amp; Social Sciences</v>
      </c>
      <c r="C36" s="82" t="str">
        <f>'Bus, Child Dev,&amp;Bhv&amp;SocSci'!E18</f>
        <v>Hugo Hernandez</v>
      </c>
      <c r="D36" s="82" t="str">
        <f>'Bus, Child Dev,&amp;Bhv&amp;SocSci'!F18</f>
        <v>-</v>
      </c>
      <c r="E36" s="25"/>
      <c r="G36" s="28"/>
      <c r="H36" s="28"/>
    </row>
    <row r="37" spans="1:8">
      <c r="A37" s="66"/>
      <c r="B37" s="538"/>
      <c r="C37" s="82" t="str">
        <f>'Bus, Child Dev,&amp;Bhv&amp;SocSci'!E19</f>
        <v>Felix Masci</v>
      </c>
      <c r="D37" s="82" t="str">
        <f>'Bus, Child Dev,&amp;Bhv&amp;SocSci'!F19</f>
        <v>-</v>
      </c>
      <c r="E37" s="25"/>
      <c r="G37" s="28"/>
      <c r="H37" s="28"/>
    </row>
    <row r="38" spans="1:8">
      <c r="A38" s="66"/>
      <c r="B38" s="538"/>
      <c r="C38" s="82" t="str">
        <f>'Bus, Child Dev,&amp;Bhv&amp;SocSci'!E20</f>
        <v>Reet Sumal</v>
      </c>
      <c r="D38" s="82" t="str">
        <f>'Bus, Child Dev,&amp;Bhv&amp;SocSci'!F20</f>
        <v>-</v>
      </c>
      <c r="E38" s="25"/>
      <c r="G38" s="28"/>
      <c r="H38" s="28"/>
    </row>
    <row r="39" spans="1:8">
      <c r="A39" s="66"/>
      <c r="B39" s="537" t="str">
        <f>Administration!A15</f>
        <v>A&amp;R, Counseling, Student Success Center and Student Support</v>
      </c>
      <c r="C39" s="144" t="str">
        <f>'A&amp;R,Cnsling,StScssCTR,StSpt'!E13</f>
        <v>Fidel Gonzalez</v>
      </c>
      <c r="D39" s="144" t="str">
        <f>'A&amp;R,Cnsling,StScssCTR,StSpt'!F13</f>
        <v>-</v>
      </c>
      <c r="E39" s="25"/>
      <c r="G39" s="28"/>
      <c r="H39" s="28"/>
    </row>
    <row r="40" spans="1:8">
      <c r="A40" s="66"/>
      <c r="B40" s="537"/>
      <c r="C40" s="144" t="str">
        <f>'A&amp;R,Cnsling,StScssCTR,StSpt'!E14</f>
        <v>Lydia Basmajian</v>
      </c>
      <c r="D40" s="144" t="str">
        <f>'A&amp;R,Cnsling,StScssCTR,StSpt'!F14</f>
        <v>-</v>
      </c>
      <c r="E40" s="25"/>
      <c r="G40" s="28"/>
      <c r="H40" s="28"/>
    </row>
    <row r="41" spans="1:8">
      <c r="A41" s="66"/>
      <c r="B41" s="537"/>
      <c r="C41" s="144" t="str">
        <f>'A&amp;R,Cnsling,StScssCTR,StSpt'!E15</f>
        <v>-</v>
      </c>
      <c r="D41" s="144" t="str">
        <f>'A&amp;R,Cnsling,StScssCTR,StSpt'!F15</f>
        <v>-</v>
      </c>
      <c r="E41" s="25"/>
      <c r="G41" s="28"/>
      <c r="H41" s="28"/>
    </row>
    <row r="42" spans="1:8">
      <c r="A42" s="66"/>
      <c r="B42" s="538" t="str">
        <f>Administration!A16</f>
        <v>Arts, Communication Studies &amp; Media</v>
      </c>
      <c r="C42" s="63" t="str">
        <f>'Arts,Media&amp;Comm Studies'!E14</f>
        <v>Ariana Burrell</v>
      </c>
      <c r="D42" s="63" t="str">
        <f>'Arts,Media&amp;Comm Studies'!F14</f>
        <v>Steven Callis</v>
      </c>
      <c r="E42" s="25"/>
      <c r="G42" s="28"/>
      <c r="H42" s="28"/>
    </row>
    <row r="43" spans="1:8">
      <c r="A43" s="66"/>
      <c r="B43" s="538"/>
      <c r="C43" s="63" t="str">
        <f>'Arts,Media&amp;Comm Studies'!E15</f>
        <v xml:space="preserve">Robert Salas </v>
      </c>
      <c r="D43" s="63" t="str">
        <f>'Arts,Media&amp;Comm Studies'!F15</f>
        <v>Jason Beaton</v>
      </c>
      <c r="E43" s="25"/>
      <c r="G43" s="28"/>
      <c r="H43" s="28"/>
    </row>
    <row r="44" spans="1:8">
      <c r="A44" s="66"/>
      <c r="B44" s="538"/>
      <c r="C44" s="63" t="str">
        <f>'Arts,Media&amp;Comm Studies'!E16</f>
        <v>Emilie Carroll</v>
      </c>
      <c r="D44" s="63" t="str">
        <f>'Arts,Media&amp;Comm Studies'!F16</f>
        <v>Jonathan Bair</v>
      </c>
      <c r="E44" s="25"/>
      <c r="G44" s="28"/>
      <c r="H44" s="28"/>
    </row>
    <row r="45" spans="1:8">
      <c r="A45" s="66"/>
      <c r="B45" s="537" t="str">
        <f>Administration!A17</f>
        <v>Distance Education, Library, and Tutoring &amp; Supplemental Support</v>
      </c>
      <c r="C45" t="str">
        <f>'Distance Ed, Library, Tutoring'!E13</f>
        <v>-</v>
      </c>
      <c r="D45" t="str">
        <f>'Distance Ed, Library, Tutoring'!F13</f>
        <v>-</v>
      </c>
      <c r="E45" s="25"/>
      <c r="G45" s="28"/>
      <c r="H45" s="28"/>
    </row>
    <row r="46" spans="1:8">
      <c r="A46" s="66"/>
      <c r="B46" s="537"/>
      <c r="C46" t="str">
        <f>'Distance Ed, Library, Tutoring'!E14</f>
        <v>-</v>
      </c>
      <c r="D46" t="str">
        <f>'Distance Ed, Library, Tutoring'!F14</f>
        <v>-</v>
      </c>
      <c r="E46" s="25"/>
      <c r="G46" s="28"/>
      <c r="H46" s="28"/>
    </row>
    <row r="47" spans="1:8">
      <c r="A47" s="66"/>
      <c r="B47" s="537"/>
      <c r="C47" t="str">
        <f>'Distance Ed, Library, Tutoring'!E15</f>
        <v>-</v>
      </c>
      <c r="D47" t="str">
        <f>'Distance Ed, Library, Tutoring'!F15</f>
        <v>-</v>
      </c>
      <c r="E47" s="25"/>
      <c r="F47" s="26"/>
      <c r="G47" s="28"/>
      <c r="H47" s="28"/>
    </row>
    <row r="48" spans="1:8">
      <c r="A48" s="66"/>
      <c r="B48" s="61" t="s">
        <v>433</v>
      </c>
      <c r="C48" s="60" t="s">
        <v>434</v>
      </c>
      <c r="D48" s="31"/>
      <c r="E48" s="25"/>
      <c r="F48" s="25"/>
      <c r="G48" s="25"/>
      <c r="H48" s="25"/>
    </row>
    <row r="49" spans="1:8">
      <c r="A49" s="66"/>
      <c r="B49" s="67" t="s">
        <v>435</v>
      </c>
      <c r="C49" s="25" t="str">
        <f>Administration!B75</f>
        <v>TBD</v>
      </c>
      <c r="D49" s="38" t="str">
        <f>Administration!C75</f>
        <v>ASMCStudentOrgs@vcccd.edu</v>
      </c>
    </row>
    <row r="50" spans="1:8" ht="31.5" customHeight="1">
      <c r="A50" s="207" t="s">
        <v>57</v>
      </c>
      <c r="B50" s="44" t="s">
        <v>472</v>
      </c>
      <c r="C50" s="29" t="str">
        <f>Administration!B4</f>
        <v>John Forbes</v>
      </c>
      <c r="D50" s="43"/>
      <c r="E50" s="25"/>
      <c r="F50" s="27"/>
      <c r="G50" s="28"/>
      <c r="H50" s="25"/>
    </row>
    <row r="51" spans="1:8">
      <c r="A51" s="59"/>
      <c r="B51" s="27" t="s">
        <v>473</v>
      </c>
      <c r="C51" s="28" t="str">
        <f>Administration!B5</f>
        <v>Moustafa Ghous</v>
      </c>
      <c r="D51" s="25"/>
      <c r="E51" s="25"/>
      <c r="F51" s="27"/>
      <c r="G51" s="28"/>
      <c r="H51" s="25"/>
    </row>
    <row r="52" spans="1:8">
      <c r="A52" s="38"/>
      <c r="B52" s="44" t="s">
        <v>17</v>
      </c>
      <c r="C52" s="29" t="str">
        <f>Administration!B30</f>
        <v>Matthew Morgan</v>
      </c>
      <c r="D52" s="43"/>
      <c r="E52" s="25"/>
      <c r="F52" s="27"/>
      <c r="G52" s="28"/>
      <c r="H52" s="25"/>
    </row>
    <row r="53" spans="1:8">
      <c r="A53" s="66"/>
      <c r="B53" s="38"/>
      <c r="C53" s="38"/>
      <c r="D53" s="25"/>
    </row>
    <row r="54" spans="1:8" ht="31.5" customHeight="1">
      <c r="A54" s="353" t="s">
        <v>197</v>
      </c>
      <c r="B54" s="353"/>
      <c r="C54" s="353"/>
      <c r="D54" s="353"/>
      <c r="E54" s="51"/>
    </row>
    <row r="55" spans="1:8">
      <c r="A55" s="354" t="s">
        <v>198</v>
      </c>
      <c r="B55" s="354"/>
      <c r="C55" s="354"/>
      <c r="D55" s="354"/>
      <c r="E55" s="354"/>
    </row>
    <row r="56" spans="1:8">
      <c r="B56" s="25"/>
      <c r="C56" s="25"/>
      <c r="D56" s="25"/>
    </row>
  </sheetData>
  <mergeCells count="13">
    <mergeCell ref="A55:E55"/>
    <mergeCell ref="A54:D54"/>
    <mergeCell ref="A1:B1"/>
    <mergeCell ref="B39:B41"/>
    <mergeCell ref="B42:B44"/>
    <mergeCell ref="B24:B26"/>
    <mergeCell ref="A2:C2"/>
    <mergeCell ref="B27:B29"/>
    <mergeCell ref="B30:B32"/>
    <mergeCell ref="B33:B35"/>
    <mergeCell ref="B36:B38"/>
    <mergeCell ref="B21:B23"/>
    <mergeCell ref="B45:B47"/>
  </mergeCells>
  <phoneticPr fontId="21" type="noConversion"/>
  <hyperlinks>
    <hyperlink ref="A1" r:id="rId1" xr:uid="{4F097A2B-202B-F144-A2AA-ADCB60EF09B0}"/>
  </hyperlinks>
  <pageMargins left="0.25" right="0.25" top="0.75" bottom="0.75" header="0.3" footer="0.3"/>
  <pageSetup scale="84" orientation="portrait" r:id="rId2"/>
  <extLst>
    <ext xmlns:mx="http://schemas.microsoft.com/office/mac/excel/2008/main" uri="{64002731-A6B0-56B0-2670-7721B7C09600}">
      <mx:PLV Mode="0" OnePage="0" WScale="10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D64"/>
  <sheetViews>
    <sheetView topLeftCell="A23" zoomScale="117" zoomScaleNormal="120" workbookViewId="0">
      <selection activeCell="C48" sqref="C48"/>
    </sheetView>
  </sheetViews>
  <sheetFormatPr defaultColWidth="10.7109375" defaultRowHeight="15"/>
  <cols>
    <col min="1" max="1" width="12.140625" customWidth="1"/>
    <col min="2" max="2" width="59.28515625" customWidth="1"/>
    <col min="3" max="3" width="30.7109375" customWidth="1"/>
    <col min="4" max="4" width="24.7109375" bestFit="1" customWidth="1"/>
    <col min="5" max="5" width="15" bestFit="1" customWidth="1"/>
  </cols>
  <sheetData>
    <row r="1" spans="1:4">
      <c r="A1" t="s">
        <v>474</v>
      </c>
      <c r="B1" s="182" t="s">
        <v>475</v>
      </c>
    </row>
    <row r="2" spans="1:4">
      <c r="A2" s="25" t="s">
        <v>476</v>
      </c>
      <c r="B2" s="182" t="s">
        <v>477</v>
      </c>
      <c r="C2" s="25"/>
      <c r="D2" s="25"/>
    </row>
    <row r="3" spans="1:4" ht="23.25">
      <c r="A3" s="532" t="s">
        <v>478</v>
      </c>
      <c r="B3" s="532"/>
      <c r="C3" s="532"/>
      <c r="D3" s="532"/>
    </row>
    <row r="4" spans="1:4">
      <c r="A4" s="25"/>
      <c r="B4" s="26"/>
      <c r="C4" s="26"/>
      <c r="D4" s="26"/>
    </row>
    <row r="5" spans="1:4">
      <c r="A5" s="39" t="s">
        <v>479</v>
      </c>
      <c r="B5" s="42" t="s">
        <v>480</v>
      </c>
      <c r="C5" s="29" t="str">
        <f>Administration!B18</f>
        <v>Oleg Bespalov</v>
      </c>
      <c r="D5" s="43"/>
    </row>
    <row r="6" spans="1:4">
      <c r="A6" s="25"/>
      <c r="B6" s="39" t="s">
        <v>481</v>
      </c>
      <c r="C6" s="25" t="str">
        <f>Administration!C50</f>
        <v>Ruth Bennington</v>
      </c>
    </row>
    <row r="7" spans="1:4">
      <c r="A7" s="25"/>
      <c r="B7" s="42" t="s">
        <v>482</v>
      </c>
      <c r="C7" s="29" t="str">
        <f>Administration!D50</f>
        <v>Rebecca Stroud</v>
      </c>
      <c r="D7" s="43"/>
    </row>
    <row r="8" spans="1:4" ht="14.25" customHeight="1">
      <c r="A8" s="539" t="s">
        <v>47</v>
      </c>
      <c r="B8" s="27" t="s">
        <v>483</v>
      </c>
      <c r="C8" s="28" t="str">
        <f>Administration!B22</f>
        <v>John Sinutko</v>
      </c>
      <c r="D8" s="25"/>
    </row>
    <row r="9" spans="1:4">
      <c r="A9" s="529"/>
      <c r="B9" s="44" t="s">
        <v>50</v>
      </c>
      <c r="C9" s="29" t="s">
        <v>141</v>
      </c>
      <c r="D9" s="43"/>
    </row>
    <row r="10" spans="1:4">
      <c r="A10" s="25"/>
      <c r="B10" s="27" t="s">
        <v>484</v>
      </c>
      <c r="C10" s="28" t="s">
        <v>141</v>
      </c>
      <c r="D10" s="25"/>
    </row>
    <row r="11" spans="1:4" ht="14.25" customHeight="1">
      <c r="A11" s="25"/>
      <c r="B11" s="44" t="s">
        <v>52</v>
      </c>
      <c r="C11" s="29" t="s">
        <v>485</v>
      </c>
      <c r="D11" s="43"/>
    </row>
    <row r="12" spans="1:4" ht="28.5" customHeight="1">
      <c r="A12" s="25"/>
      <c r="B12" s="27" t="s">
        <v>486</v>
      </c>
      <c r="C12" s="28" t="s">
        <v>141</v>
      </c>
      <c r="D12" s="25"/>
    </row>
    <row r="13" spans="1:4">
      <c r="A13" s="25"/>
      <c r="B13" s="540" t="s">
        <v>487</v>
      </c>
      <c r="C13" s="541"/>
      <c r="D13" s="31"/>
    </row>
    <row r="14" spans="1:4">
      <c r="A14" s="25"/>
      <c r="B14" s="28" t="s">
        <v>461</v>
      </c>
      <c r="C14" t="s">
        <v>488</v>
      </c>
      <c r="D14" s="25"/>
    </row>
    <row r="15" spans="1:4">
      <c r="A15" s="25"/>
      <c r="B15" s="29" t="s">
        <v>463</v>
      </c>
      <c r="C15" s="200" t="s">
        <v>489</v>
      </c>
      <c r="D15" s="43"/>
    </row>
    <row r="16" spans="1:4">
      <c r="A16" s="25"/>
      <c r="B16" s="28" t="s">
        <v>464</v>
      </c>
      <c r="C16" s="149" t="s">
        <v>490</v>
      </c>
      <c r="D16" s="25"/>
    </row>
    <row r="17" spans="1:4">
      <c r="A17" s="25"/>
      <c r="B17" s="29" t="s">
        <v>491</v>
      </c>
      <c r="C17" s="200" t="str">
        <f>Administration!D34</f>
        <v>Eric Lopez</v>
      </c>
      <c r="D17" s="43"/>
    </row>
    <row r="18" spans="1:4">
      <c r="A18" s="25"/>
      <c r="B18" t="s">
        <v>492</v>
      </c>
      <c r="C18" s="149" t="s">
        <v>493</v>
      </c>
      <c r="D18" s="25"/>
    </row>
    <row r="19" spans="1:4">
      <c r="A19" s="25"/>
      <c r="B19" s="30" t="s">
        <v>54</v>
      </c>
      <c r="C19" s="31"/>
      <c r="D19" s="31"/>
    </row>
    <row r="20" spans="1:4">
      <c r="A20" s="25"/>
      <c r="B20" s="38" t="str">
        <f>Administration!A10</f>
        <v>English/ESL, Humanities, Student Health Center, Student Life, Title IX and World Languages</v>
      </c>
      <c r="C20" s="25" t="str">
        <f>Administration!B10</f>
        <v xml:space="preserve">Monica Garcia </v>
      </c>
      <c r="D20" s="25"/>
    </row>
    <row r="21" spans="1:4">
      <c r="A21" s="25"/>
      <c r="B21" s="64" t="str">
        <f>Administration!A11</f>
        <v xml:space="preserve">Athletics, Health Education, Kinesiology &amp; Mathematics </v>
      </c>
      <c r="C21" s="64" t="str">
        <f>Administration!B11</f>
        <v>Matt Calfin</v>
      </c>
      <c r="D21" s="43"/>
    </row>
    <row r="22" spans="1:4">
      <c r="A22" s="25"/>
      <c r="B22" s="25" t="str">
        <f>Administration!A12</f>
        <v>ANCT, TZ, Health &amp; Life Sciences</v>
      </c>
      <c r="C22" s="25" t="str">
        <f>Administration!B12</f>
        <v>Carol Higashida</v>
      </c>
      <c r="D22" s="25"/>
    </row>
    <row r="23" spans="1:4">
      <c r="A23" s="25"/>
      <c r="B23" s="43" t="str">
        <f>Administration!A13</f>
        <v>Physical Sciences &amp; Career Education</v>
      </c>
      <c r="C23" s="43" t="str">
        <f>Administration!B13</f>
        <v>Robert Cabral</v>
      </c>
      <c r="D23" s="43"/>
    </row>
    <row r="24" spans="1:4">
      <c r="A24" s="25"/>
      <c r="B24" s="25" t="str">
        <f>Administration!A14</f>
        <v>Business, Child Development, and Behavioral &amp; Social Sciences</v>
      </c>
      <c r="C24" s="25" t="str">
        <f>Administration!B14</f>
        <v>Josepha Baca</v>
      </c>
      <c r="D24" s="25"/>
    </row>
    <row r="25" spans="1:4">
      <c r="A25" s="25"/>
      <c r="B25" s="43" t="str">
        <f>Administration!A15</f>
        <v>A&amp;R, Counseling, Student Success Center and Student Support</v>
      </c>
      <c r="C25" s="43" t="str">
        <f>Administration!B15</f>
        <v>Jodi Dickey</v>
      </c>
      <c r="D25" s="43"/>
    </row>
    <row r="26" spans="1:4">
      <c r="A26" s="25"/>
      <c r="B26" s="25" t="str">
        <f>Administration!A16</f>
        <v>Arts, Communication Studies &amp; Media</v>
      </c>
      <c r="C26" s="25" t="str">
        <f>Administration!B16</f>
        <v>Elizabeth David</v>
      </c>
      <c r="D26" s="25"/>
    </row>
    <row r="27" spans="1:4">
      <c r="A27" s="25"/>
      <c r="B27" s="43" t="str">
        <f>Administration!A18</f>
        <v>Institutional Effectiveness, Marketing, and Planning</v>
      </c>
      <c r="C27" s="43" t="str">
        <f>Administration!B18</f>
        <v>Oleg Bespalov</v>
      </c>
      <c r="D27" s="43"/>
    </row>
    <row r="28" spans="1:4">
      <c r="A28" s="25"/>
      <c r="B28" s="30" t="s">
        <v>494</v>
      </c>
      <c r="C28" s="30" t="s">
        <v>376</v>
      </c>
      <c r="D28" s="34" t="s">
        <v>137</v>
      </c>
    </row>
    <row r="29" spans="1:4" ht="14.25" customHeight="1">
      <c r="A29" s="25"/>
      <c r="B29" s="29" t="s">
        <v>377</v>
      </c>
      <c r="C29" s="29" t="str">
        <f>'ACCESS, EOPS, Care, CWorks,Next'!E20</f>
        <v>Shyan Diaz-Brown</v>
      </c>
      <c r="D29" s="29" t="str">
        <f>'ACCESS, EOPS, Care, CWorks,Next'!F20</f>
        <v>-</v>
      </c>
    </row>
    <row r="30" spans="1:4">
      <c r="A30" s="25"/>
      <c r="B30" s="28" t="s">
        <v>431</v>
      </c>
      <c r="C30" s="28" t="str">
        <f>'Athletics,HEd,Kin,Math'!E20</f>
        <v>-</v>
      </c>
      <c r="D30" s="28" t="str">
        <f>'Athletics,HEd,Kin,Math'!F20</f>
        <v>-</v>
      </c>
    </row>
    <row r="31" spans="1:4">
      <c r="A31" s="25"/>
      <c r="B31" s="29" t="s">
        <v>379</v>
      </c>
      <c r="C31" s="29" t="str">
        <f>'Bus, Child Dev,&amp;Bhv&amp;SocSci'!E24</f>
        <v>Chad Basile</v>
      </c>
      <c r="D31" s="29" t="str">
        <f>'Bus, Child Dev,&amp;Bhv&amp;SocSci'!F24</f>
        <v>Danielle Vieira</v>
      </c>
    </row>
    <row r="32" spans="1:4">
      <c r="A32" s="25"/>
      <c r="B32" s="28" t="s">
        <v>380</v>
      </c>
      <c r="C32" s="28" t="str">
        <f>'Bus, Child Dev,&amp;Bhv&amp;SocSci'!E23</f>
        <v>-</v>
      </c>
      <c r="D32" s="28" t="str">
        <f>'Bus, Child Dev,&amp;Bhv&amp;SocSci'!F23</f>
        <v>-</v>
      </c>
    </row>
    <row r="33" spans="1:4">
      <c r="A33" s="25"/>
      <c r="B33" s="29" t="s">
        <v>381</v>
      </c>
      <c r="C33" s="29" t="str">
        <f>'Physical Sci &amp; Career Ed'!E16</f>
        <v>Rob Keil</v>
      </c>
      <c r="D33" s="29" t="str">
        <f>'Physical Sci &amp; Career Ed'!F16</f>
        <v>-</v>
      </c>
    </row>
    <row r="34" spans="1:4">
      <c r="A34" s="25"/>
      <c r="B34" s="28" t="s">
        <v>382</v>
      </c>
      <c r="C34" s="28" t="str">
        <f>'Bus, Child Dev,&amp;Bhv&amp;SocSci'!E22</f>
        <v>Cynthia Sheaks</v>
      </c>
      <c r="D34" s="28" t="str">
        <f>'Bus, Child Dev,&amp;Bhv&amp;SocSci'!F22</f>
        <v>-</v>
      </c>
    </row>
    <row r="35" spans="1:4">
      <c r="A35" s="25"/>
      <c r="B35" s="29" t="s">
        <v>383</v>
      </c>
      <c r="C35" s="29" t="str">
        <f>'A&amp;R,Cnsling,StScssCTR,StSpt'!E16</f>
        <v>Ashley Lajoie</v>
      </c>
      <c r="D35" s="29" t="str">
        <f>'A&amp;R,Cnsling,StScssCTR,StSpt'!F16</f>
        <v>-</v>
      </c>
    </row>
    <row r="36" spans="1:4">
      <c r="A36" s="25"/>
      <c r="B36" s="28" t="s">
        <v>384</v>
      </c>
      <c r="C36" s="28" t="str">
        <f>'ANCT,TZ,Health&amp;Life Sci'!E17</f>
        <v>Brenda Woodhouse</v>
      </c>
      <c r="D36" s="28" t="str">
        <f>'ANCT,TZ,Health&amp;Life Sci'!F17</f>
        <v>-</v>
      </c>
    </row>
    <row r="37" spans="1:4" ht="14.45" customHeight="1">
      <c r="A37" s="25"/>
      <c r="B37" s="29" t="s">
        <v>432</v>
      </c>
      <c r="C37" s="29" t="str">
        <f>'Eng,ESL,Hum,SHC &amp; StLife, WLang'!E17</f>
        <v xml:space="preserve">Beth Gillis </v>
      </c>
      <c r="D37" s="29" t="str">
        <f>'Eng,ESL,Hum,SHC &amp; StLife, WLang'!F17</f>
        <v>-</v>
      </c>
    </row>
    <row r="38" spans="1:4">
      <c r="A38" s="25"/>
      <c r="B38" t="s">
        <v>386</v>
      </c>
      <c r="C38" t="str">
        <f>'ACCESS, EOPS, Care, CWorks,Next'!E21</f>
        <v>-</v>
      </c>
      <c r="D38" t="str">
        <f>'ACCESS, EOPS, Care, CWorks,Next'!F21</f>
        <v xml:space="preserve">Angie Rodriguez </v>
      </c>
    </row>
    <row r="39" spans="1:4">
      <c r="A39" s="25"/>
      <c r="B39" s="109" t="s">
        <v>388</v>
      </c>
      <c r="C39" s="109" t="str">
        <f>'ANCT,TZ,Health&amp;Life Sci'!E18</f>
        <v>John Everlove</v>
      </c>
      <c r="D39" s="109" t="str">
        <f>'ANCT,TZ,Health&amp;Life Sci'!F18</f>
        <v>Christina Lee</v>
      </c>
    </row>
    <row r="40" spans="1:4">
      <c r="A40" s="25"/>
      <c r="B40" t="s">
        <v>389</v>
      </c>
      <c r="C40" t="str">
        <f>'Distance Ed, Library, Tutoring'!E9</f>
        <v>Danielle Kaprelian</v>
      </c>
      <c r="D40" t="str">
        <f>'Distance Ed, Library, Tutoring'!F9</f>
        <v>-</v>
      </c>
    </row>
    <row r="41" spans="1:4">
      <c r="A41" s="25"/>
      <c r="B41" s="105" t="s">
        <v>390</v>
      </c>
      <c r="C41" s="105" t="str">
        <f>'ANCT,TZ,Health&amp;Life Sci'!E19</f>
        <v>Audrey Chen</v>
      </c>
      <c r="D41" s="105" t="str">
        <f>'ANCT,TZ,Health&amp;Life Sci'!F19</f>
        <v>-</v>
      </c>
    </row>
    <row r="42" spans="1:4">
      <c r="A42" s="25"/>
      <c r="B42" t="s">
        <v>391</v>
      </c>
      <c r="C42" t="str">
        <f>'Athletics,HEd,Kin,Math'!E21</f>
        <v>Phil Abramoff</v>
      </c>
      <c r="D42" t="str">
        <f>'Athletics,HEd,Kin,Math'!F21</f>
        <v>-</v>
      </c>
    </row>
    <row r="43" spans="1:4">
      <c r="A43" s="25"/>
      <c r="B43" s="105" t="s">
        <v>392</v>
      </c>
      <c r="C43" s="105" t="str">
        <f>'Arts,Media&amp;Comm Studies'!E19</f>
        <v>Rolland Petrello</v>
      </c>
      <c r="D43" s="105" t="str">
        <f>'Arts,Media&amp;Comm Studies'!F19</f>
        <v>-</v>
      </c>
    </row>
    <row r="44" spans="1:4">
      <c r="A44" s="25"/>
      <c r="B44" s="28" t="s">
        <v>393</v>
      </c>
      <c r="C44" s="28" t="str">
        <f>'Arts,Media&amp;Comm Studies'!E17</f>
        <v>Nathan Bowen</v>
      </c>
      <c r="D44" s="28" t="str">
        <f>'Arts,Media&amp;Comm Studies'!F17</f>
        <v>S Fagan/N Block</v>
      </c>
    </row>
    <row r="45" spans="1:4">
      <c r="A45" s="25"/>
      <c r="B45" s="29" t="s">
        <v>495</v>
      </c>
      <c r="C45" s="29" t="str">
        <f>'Physical Sci &amp; Career Ed'!E15</f>
        <v>-</v>
      </c>
      <c r="D45" s="29" t="str">
        <f>'Physical Sci &amp; Career Ed'!F15</f>
        <v>-</v>
      </c>
    </row>
    <row r="46" spans="1:4">
      <c r="A46" s="25"/>
      <c r="B46" s="28" t="s">
        <v>395</v>
      </c>
      <c r="C46" s="28" t="str">
        <f>'Bus, Child Dev,&amp;Bhv&amp;SocSci'!E21</f>
        <v>Hugo Hernandez</v>
      </c>
      <c r="D46" s="28" t="str">
        <f>'Bus, Child Dev,&amp;Bhv&amp;SocSci'!F21</f>
        <v>Lee Ballestero (Fall only)</v>
      </c>
    </row>
    <row r="47" spans="1:4">
      <c r="A47" s="25"/>
      <c r="B47" s="105" t="s">
        <v>396</v>
      </c>
      <c r="C47" s="105" t="str">
        <f>'Eng,ESL,Hum,SHC &amp; StLife, WLang'!E18</f>
        <v>Allison Case Barton</v>
      </c>
      <c r="D47" s="105" t="str">
        <f>'Eng,ESL,Hum,SHC &amp; StLife, WLang'!F18</f>
        <v>-</v>
      </c>
    </row>
    <row r="48" spans="1:4">
      <c r="A48" s="25"/>
      <c r="B48" t="s">
        <v>397</v>
      </c>
      <c r="C48" t="str">
        <f>'Arts,Media&amp;Comm Studies'!E18</f>
        <v>Gerry Zucca</v>
      </c>
      <c r="D48" t="str">
        <f>'Arts,Media&amp;Comm Studies'!F18</f>
        <v>-</v>
      </c>
    </row>
    <row r="49" spans="1:4">
      <c r="A49" s="25"/>
      <c r="B49" s="109" t="s">
        <v>398</v>
      </c>
      <c r="C49" s="202" t="str">
        <f>'Bus, Child Dev,&amp;Bhv&amp;SocSci'!E25</f>
        <v>-</v>
      </c>
      <c r="D49" s="109" t="str">
        <f>'Bus, Child Dev,&amp;Bhv&amp;SocSci'!F25</f>
        <v>-</v>
      </c>
    </row>
    <row r="50" spans="1:4" ht="14.25" customHeight="1">
      <c r="A50" s="25"/>
      <c r="B50" s="32" t="s">
        <v>433</v>
      </c>
      <c r="C50" s="33" t="s">
        <v>434</v>
      </c>
      <c r="D50" s="31"/>
    </row>
    <row r="51" spans="1:4">
      <c r="A51" s="25"/>
      <c r="B51" s="25" t="s">
        <v>435</v>
      </c>
      <c r="C51" s="25" t="str">
        <f>Administration!B74</f>
        <v>TBD</v>
      </c>
      <c r="D51" s="25"/>
    </row>
    <row r="52" spans="1:4">
      <c r="A52" s="25"/>
      <c r="B52" s="32" t="s">
        <v>496</v>
      </c>
      <c r="C52" s="33" t="s">
        <v>434</v>
      </c>
      <c r="D52" s="31"/>
    </row>
    <row r="53" spans="1:4">
      <c r="B53" t="s">
        <v>497</v>
      </c>
      <c r="C53" s="28" t="str">
        <f>Administration!B27</f>
        <v xml:space="preserve">Susan Kinkella </v>
      </c>
    </row>
    <row r="55" spans="1:4">
      <c r="A55" s="542" t="s">
        <v>57</v>
      </c>
      <c r="B55" t="s">
        <v>58</v>
      </c>
      <c r="C55" t="str">
        <f>Administration!B4</f>
        <v>John Forbes</v>
      </c>
    </row>
    <row r="56" spans="1:4">
      <c r="A56" s="542"/>
      <c r="B56" t="s">
        <v>59</v>
      </c>
      <c r="C56" t="str">
        <f>Administration!B5</f>
        <v>Moustafa Ghous</v>
      </c>
    </row>
    <row r="57" spans="1:4">
      <c r="B57" t="s">
        <v>60</v>
      </c>
      <c r="C57" t="str">
        <f>Administration!B6</f>
        <v>Jennifer Clark</v>
      </c>
    </row>
    <row r="58" spans="1:4">
      <c r="B58" t="s">
        <v>61</v>
      </c>
      <c r="C58" t="str">
        <f>Administration!B30</f>
        <v>Matthew Morgan</v>
      </c>
    </row>
    <row r="59" spans="1:4">
      <c r="B59" t="s">
        <v>62</v>
      </c>
      <c r="C59" t="str">
        <f>Administration!D30</f>
        <v>Rebecca Stroud</v>
      </c>
    </row>
    <row r="61" spans="1:4">
      <c r="A61" s="71" t="s">
        <v>498</v>
      </c>
      <c r="B61" t="s">
        <v>499</v>
      </c>
    </row>
    <row r="63" spans="1:4" ht="30.75" customHeight="1">
      <c r="A63" s="353" t="s">
        <v>197</v>
      </c>
      <c r="B63" s="353"/>
      <c r="C63" s="353"/>
      <c r="D63" s="353"/>
    </row>
    <row r="64" spans="1:4" ht="18.75" customHeight="1">
      <c r="A64" s="354" t="s">
        <v>198</v>
      </c>
      <c r="B64" s="354"/>
      <c r="C64" s="354"/>
      <c r="D64" s="19"/>
    </row>
  </sheetData>
  <mergeCells count="6">
    <mergeCell ref="A64:C64"/>
    <mergeCell ref="A3:D3"/>
    <mergeCell ref="A8:A9"/>
    <mergeCell ref="B13:C13"/>
    <mergeCell ref="A55:A56"/>
    <mergeCell ref="A63:D63"/>
  </mergeCells>
  <hyperlinks>
    <hyperlink ref="B1" r:id="rId1" xr:uid="{EAF2DB8E-3ACC-E046-9477-D4701B1235D0}"/>
    <hyperlink ref="B2" r:id="rId2" xr:uid="{7B75A6DF-3C32-4E4D-970D-9B2B3835D11E}"/>
  </hyperlinks>
  <pageMargins left="0.25" right="0.25" top="0.75" bottom="0.75" header="0.3" footer="0.3"/>
  <pageSetup scale="71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N40"/>
  <sheetViews>
    <sheetView topLeftCell="A10" zoomScale="120" zoomScaleNormal="120" zoomScalePageLayoutView="125" workbookViewId="0">
      <selection activeCell="E34" sqref="E34"/>
    </sheetView>
  </sheetViews>
  <sheetFormatPr defaultColWidth="10.7109375" defaultRowHeight="15"/>
  <cols>
    <col min="1" max="1" width="10" bestFit="1" customWidth="1"/>
    <col min="2" max="2" width="62.42578125" bestFit="1" customWidth="1"/>
    <col min="3" max="3" width="25.28515625" bestFit="1" customWidth="1"/>
    <col min="4" max="4" width="26.28515625" customWidth="1"/>
    <col min="5" max="5" width="37.140625" bestFit="1" customWidth="1"/>
  </cols>
  <sheetData>
    <row r="1" spans="1:14">
      <c r="A1" s="530" t="s">
        <v>500</v>
      </c>
      <c r="B1" s="531"/>
    </row>
    <row r="2" spans="1:14" ht="23.25">
      <c r="A2" s="527" t="s">
        <v>501</v>
      </c>
      <c r="B2" s="527"/>
      <c r="C2" s="527"/>
      <c r="D2" s="527"/>
    </row>
    <row r="3" spans="1:14">
      <c r="A3" s="25"/>
      <c r="B3" s="26"/>
      <c r="C3" s="26"/>
      <c r="D3" s="26"/>
    </row>
    <row r="4" spans="1:14">
      <c r="A4" s="39" t="s">
        <v>479</v>
      </c>
      <c r="B4" s="44" t="s">
        <v>502</v>
      </c>
      <c r="C4" s="29" t="str">
        <f>Administration!B62</f>
        <v xml:space="preserve">Monica Garcia </v>
      </c>
      <c r="D4" s="43"/>
    </row>
    <row r="5" spans="1:14" s="146" customFormat="1">
      <c r="B5" s="227" t="s">
        <v>503</v>
      </c>
      <c r="C5" s="149" t="str">
        <f>Administration!C62</f>
        <v>Katina Walia</v>
      </c>
    </row>
    <row r="6" spans="1:14">
      <c r="A6" s="25"/>
      <c r="B6" s="44" t="s">
        <v>504</v>
      </c>
      <c r="C6" s="29" t="str">
        <f>Administration!D32</f>
        <v xml:space="preserve">Kelly Little </v>
      </c>
      <c r="D6" s="240"/>
    </row>
    <row r="7" spans="1:14">
      <c r="A7" s="66" t="s">
        <v>23</v>
      </c>
      <c r="B7" s="27" t="s">
        <v>505</v>
      </c>
      <c r="C7" s="28">
        <f>Administration!B25</f>
        <v>0</v>
      </c>
      <c r="D7" s="25"/>
    </row>
    <row r="8" spans="1:14">
      <c r="A8" s="25"/>
      <c r="B8" s="44" t="s">
        <v>113</v>
      </c>
      <c r="C8" s="29" t="str">
        <f>Administration!B27</f>
        <v xml:space="preserve">Susan Kinkella </v>
      </c>
      <c r="D8" s="43"/>
    </row>
    <row r="9" spans="1:14">
      <c r="A9" s="25"/>
      <c r="B9" s="44" t="s">
        <v>506</v>
      </c>
      <c r="C9" s="29" t="s">
        <v>141</v>
      </c>
      <c r="D9" s="43"/>
    </row>
    <row r="10" spans="1:14">
      <c r="A10" s="66"/>
      <c r="B10" s="53" t="s">
        <v>30</v>
      </c>
      <c r="C10" s="38" t="str">
        <f>Administration!E62</f>
        <v>Brian Burns</v>
      </c>
      <c r="D10" s="25"/>
      <c r="E10" s="25"/>
      <c r="F10" s="25"/>
    </row>
    <row r="11" spans="1:14">
      <c r="A11" s="66"/>
      <c r="B11" s="53" t="s">
        <v>17</v>
      </c>
      <c r="C11" s="38" t="str">
        <f>Administration!B30</f>
        <v>Matthew Morgan</v>
      </c>
      <c r="D11" s="25"/>
      <c r="E11" s="25"/>
      <c r="F11" s="25"/>
    </row>
    <row r="12" spans="1:14">
      <c r="A12" s="25"/>
      <c r="B12" s="30" t="s">
        <v>507</v>
      </c>
      <c r="C12" s="46"/>
      <c r="D12" s="31"/>
    </row>
    <row r="13" spans="1:14">
      <c r="A13" s="25"/>
      <c r="B13" s="27" t="s">
        <v>103</v>
      </c>
      <c r="C13" s="28" t="str">
        <f>Administration!B16</f>
        <v>Elizabeth David</v>
      </c>
      <c r="D13" s="25"/>
    </row>
    <row r="14" spans="1:14" ht="14.1" customHeight="1">
      <c r="A14" s="25"/>
      <c r="B14" s="30" t="s">
        <v>508</v>
      </c>
      <c r="C14" s="46"/>
      <c r="D14" s="46"/>
      <c r="I14" s="48"/>
      <c r="J14" s="49"/>
      <c r="K14" s="48"/>
      <c r="L14" s="48"/>
      <c r="M14" s="49"/>
      <c r="N14" s="49"/>
    </row>
    <row r="15" spans="1:14">
      <c r="A15" s="25"/>
      <c r="B15" s="28" t="s">
        <v>461</v>
      </c>
      <c r="C15" t="str">
        <f>Administration!D31</f>
        <v>Crystal Salas</v>
      </c>
      <c r="D15" s="28"/>
      <c r="I15" s="48"/>
      <c r="J15" s="49"/>
      <c r="K15" s="48"/>
      <c r="L15" s="48"/>
      <c r="M15" s="49"/>
      <c r="N15" s="49"/>
    </row>
    <row r="16" spans="1:14">
      <c r="A16" s="25"/>
      <c r="B16" s="28" t="s">
        <v>463</v>
      </c>
      <c r="C16" t="s">
        <v>509</v>
      </c>
      <c r="D16" s="28"/>
      <c r="I16" s="48"/>
      <c r="J16" s="49"/>
      <c r="K16" s="48"/>
      <c r="L16" s="48"/>
      <c r="M16" s="49"/>
      <c r="N16" s="49"/>
    </row>
    <row r="17" spans="1:14">
      <c r="A17" s="25"/>
      <c r="B17" s="30" t="s">
        <v>510</v>
      </c>
      <c r="C17" s="30" t="s">
        <v>376</v>
      </c>
      <c r="D17" s="34" t="s">
        <v>137</v>
      </c>
      <c r="I17" s="47"/>
      <c r="J17" s="47"/>
      <c r="K17" s="47"/>
      <c r="L17" s="47"/>
      <c r="M17" s="47"/>
      <c r="N17" s="47"/>
    </row>
    <row r="18" spans="1:14">
      <c r="A18" s="25"/>
      <c r="B18" s="535" t="str">
        <f>Administration!A9</f>
        <v>ACCESS, EOPS/CARE/CalWORKS/NEXT UP, Dreamers, PACE, Raider Central and Veterans</v>
      </c>
      <c r="C18" s="28" t="str">
        <f>'ACCESS, EOPS, Care, CWorks,Next'!E15</f>
        <v>Esme Camarena</v>
      </c>
      <c r="D18" s="28" t="str">
        <f>'ACCESS, EOPS, Care, CWorks,Next'!F15</f>
        <v>-</v>
      </c>
      <c r="I18" s="47"/>
      <c r="J18" s="47"/>
      <c r="K18" s="47"/>
      <c r="L18" s="47"/>
      <c r="M18" s="47"/>
      <c r="N18" s="47"/>
    </row>
    <row r="19" spans="1:14">
      <c r="A19" s="25"/>
      <c r="B19" s="535"/>
      <c r="C19" s="28" t="str">
        <f>'ACCESS, EOPS, Care, CWorks,Next'!E16</f>
        <v>-</v>
      </c>
      <c r="D19" s="28" t="str">
        <f>'ACCESS, EOPS, Care, CWorks,Next'!F16</f>
        <v>-</v>
      </c>
      <c r="I19" s="47"/>
      <c r="J19" s="47"/>
      <c r="K19" s="47"/>
      <c r="L19" s="47"/>
      <c r="M19" s="47"/>
      <c r="N19" s="47"/>
    </row>
    <row r="20" spans="1:14">
      <c r="A20" s="25"/>
      <c r="B20" s="533" t="str">
        <f>Administration!A10</f>
        <v>English/ESL, Humanities, Student Health Center, Student Life, Title IX and World Languages</v>
      </c>
      <c r="C20" s="29" t="str">
        <f>'Eng,ESL,Hum,SHC &amp; StLife, WLang'!E12</f>
        <v>David Birchman</v>
      </c>
      <c r="D20" s="29" t="str">
        <f>'Eng,ESL,Hum,SHC &amp; StLife, WLang'!F12</f>
        <v>-</v>
      </c>
      <c r="I20" s="48"/>
      <c r="J20" s="49"/>
      <c r="K20" s="49"/>
      <c r="L20" s="48"/>
      <c r="M20" s="49"/>
      <c r="N20" s="49"/>
    </row>
    <row r="21" spans="1:14">
      <c r="A21" s="25"/>
      <c r="B21" s="533"/>
      <c r="C21" s="29" t="str">
        <f>'Eng,ESL,Hum,SHC &amp; StLife, WLang'!E13</f>
        <v>-</v>
      </c>
      <c r="D21" s="29" t="str">
        <f>'Eng,ESL,Hum,SHC &amp; StLife, WLang'!F13</f>
        <v>-</v>
      </c>
      <c r="I21" s="48"/>
      <c r="J21" s="49"/>
      <c r="K21" s="49"/>
      <c r="L21" s="48"/>
      <c r="M21" s="49"/>
      <c r="N21" s="49"/>
    </row>
    <row r="22" spans="1:14">
      <c r="A22" s="25"/>
      <c r="B22" s="535" t="str">
        <f>Administration!A11</f>
        <v xml:space="preserve">Athletics, Health Education, Kinesiology &amp; Mathematics </v>
      </c>
      <c r="C22" s="28" t="str">
        <f>'Athletics,HEd,Kin,Math'!E15</f>
        <v>Tammy Terzian</v>
      </c>
      <c r="D22" s="28" t="str">
        <f>'Athletics,HEd,Kin,Math'!F15</f>
        <v>-</v>
      </c>
      <c r="I22" s="48"/>
      <c r="J22" s="49"/>
      <c r="K22" s="49"/>
      <c r="L22" s="48"/>
      <c r="M22" s="49"/>
      <c r="N22" s="49"/>
    </row>
    <row r="23" spans="1:14">
      <c r="A23" s="25"/>
      <c r="B23" s="535"/>
      <c r="C23" s="28" t="str">
        <f>'Athletics,HEd,Kin,Math'!E16</f>
        <v>Jennifer Ruppert</v>
      </c>
      <c r="D23" s="28" t="str">
        <f>'Athletics,HEd,Kin,Math'!F16</f>
        <v>-</v>
      </c>
      <c r="I23" s="48"/>
      <c r="J23" s="49"/>
      <c r="K23" s="49"/>
      <c r="L23" s="48"/>
      <c r="M23" s="49"/>
      <c r="N23" s="49"/>
    </row>
    <row r="24" spans="1:14" ht="14.1" customHeight="1">
      <c r="A24" s="25"/>
      <c r="B24" s="533" t="str">
        <f>Administration!A12</f>
        <v>ANCT, TZ, Health &amp; Life Sciences</v>
      </c>
      <c r="C24" s="29" t="str">
        <f>'ANCT,TZ,Health&amp;Life Sci'!E12</f>
        <v>-</v>
      </c>
      <c r="D24" s="29" t="str">
        <f>'ANCT,TZ,Health&amp;Life Sci'!F12</f>
        <v>-</v>
      </c>
      <c r="I24" s="48"/>
      <c r="J24" s="50"/>
      <c r="K24" s="50"/>
      <c r="L24" s="48"/>
      <c r="M24" s="50"/>
      <c r="N24" s="50"/>
    </row>
    <row r="25" spans="1:14">
      <c r="A25" s="25"/>
      <c r="B25" s="533"/>
      <c r="C25" s="29" t="str">
        <f>'ANCT,TZ,Health&amp;Life Sci'!E13</f>
        <v>Katina Walia</v>
      </c>
      <c r="D25" s="29" t="str">
        <f>'ANCT,TZ,Health&amp;Life Sci'!F13</f>
        <v>Heidi Mericke</v>
      </c>
      <c r="I25" s="48"/>
      <c r="J25" s="50"/>
      <c r="K25" s="50"/>
      <c r="L25" s="48"/>
      <c r="M25" s="50"/>
      <c r="N25" s="50"/>
    </row>
    <row r="26" spans="1:14">
      <c r="A26" s="25"/>
      <c r="B26" s="535" t="str">
        <f>Administration!A13</f>
        <v>Physical Sciences &amp; Career Education</v>
      </c>
      <c r="C26" s="28" t="str">
        <f>'Physical Sci &amp; Career Ed'!E10</f>
        <v>-</v>
      </c>
      <c r="D26" s="28" t="str">
        <f>'Physical Sci &amp; Career Ed'!F10</f>
        <v>-</v>
      </c>
      <c r="I26" s="48"/>
      <c r="J26" s="51"/>
      <c r="K26" s="51"/>
      <c r="L26" s="48"/>
      <c r="M26" s="50"/>
      <c r="N26" s="51"/>
    </row>
    <row r="27" spans="1:14" ht="14.1" customHeight="1">
      <c r="A27" s="25"/>
      <c r="B27" s="535"/>
      <c r="C27" s="28" t="str">
        <f>'Physical Sci &amp; Career Ed'!E11</f>
        <v>Brian Swartz</v>
      </c>
      <c r="D27" s="28" t="str">
        <f>'Physical Sci &amp; Career Ed'!F11</f>
        <v>-</v>
      </c>
      <c r="I27" s="52"/>
      <c r="J27" s="49"/>
      <c r="K27" s="49"/>
      <c r="L27" s="48"/>
      <c r="M27" s="50"/>
      <c r="N27" s="49"/>
    </row>
    <row r="28" spans="1:14">
      <c r="A28" s="25"/>
      <c r="B28" s="533" t="str">
        <f>Administration!A14</f>
        <v>Business, Child Development, and Behavioral &amp; Social Sciences</v>
      </c>
      <c r="C28" s="29" t="str">
        <f>'Bus, Child Dev,&amp;Bhv&amp;SocSci'!E16</f>
        <v>-</v>
      </c>
      <c r="D28" s="29" t="str">
        <f>'Bus, Child Dev,&amp;Bhv&amp;SocSci'!F16</f>
        <v>Ray Zang</v>
      </c>
      <c r="I28" s="52"/>
      <c r="J28" s="49"/>
      <c r="K28" s="49"/>
      <c r="L28" s="48"/>
      <c r="M28" s="50"/>
      <c r="N28" s="49"/>
    </row>
    <row r="29" spans="1:14" ht="36" customHeight="1">
      <c r="A29" s="25"/>
      <c r="B29" s="533"/>
      <c r="C29" s="29" t="str">
        <f>'Bus, Child Dev,&amp;Bhv&amp;SocSci'!E17</f>
        <v>Rachel Casas</v>
      </c>
      <c r="D29" s="29" t="str">
        <f>'Bus, Child Dev,&amp;Bhv&amp;SocSci'!F17</f>
        <v>-</v>
      </c>
      <c r="I29" s="51"/>
      <c r="J29" s="49"/>
      <c r="K29" s="49"/>
      <c r="L29" s="48"/>
      <c r="M29" s="50"/>
      <c r="N29" s="49"/>
    </row>
    <row r="30" spans="1:14" ht="14.1" customHeight="1">
      <c r="A30" s="25"/>
      <c r="B30" s="535" t="str">
        <f>Administration!A15</f>
        <v>A&amp;R, Counseling, Student Success Center and Student Support</v>
      </c>
      <c r="C30" s="28" t="str">
        <f>'A&amp;R,Cnsling,StScssCTR,StSpt'!E11</f>
        <v>-</v>
      </c>
      <c r="D30" s="28" t="str">
        <f>'A&amp;R,Cnsling,StScssCTR,StSpt'!F11</f>
        <v>Pablo Diaz</v>
      </c>
      <c r="I30" s="48"/>
      <c r="J30" s="50"/>
      <c r="K30" s="49"/>
      <c r="L30" s="48"/>
      <c r="M30" s="50"/>
      <c r="N30" s="50"/>
    </row>
    <row r="31" spans="1:14">
      <c r="A31" s="25"/>
      <c r="B31" s="535"/>
      <c r="C31" s="28" t="str">
        <f>'A&amp;R,Cnsling,StScssCTR,StSpt'!E12</f>
        <v>-</v>
      </c>
      <c r="D31" s="28" t="str">
        <f>'A&amp;R,Cnsling,StScssCTR,StSpt'!F12</f>
        <v>-</v>
      </c>
      <c r="I31" s="48"/>
      <c r="J31" s="50"/>
      <c r="K31" s="49"/>
      <c r="L31" s="48"/>
      <c r="M31" s="50"/>
      <c r="N31" s="50"/>
    </row>
    <row r="32" spans="1:14">
      <c r="A32" s="25"/>
      <c r="B32" s="533" t="str">
        <f>Administration!A16</f>
        <v>Arts, Communication Studies &amp; Media</v>
      </c>
      <c r="C32" s="29" t="str">
        <f>'Arts,Media&amp;Comm Studies'!E12</f>
        <v>Allison Bowman</v>
      </c>
      <c r="D32" s="29" t="str">
        <f>'Arts,Media&amp;Comm Studies'!F12</f>
        <v>Lydia Etman</v>
      </c>
      <c r="I32" s="48"/>
      <c r="J32" s="50"/>
      <c r="K32" s="49"/>
      <c r="L32" s="48"/>
      <c r="M32" s="50"/>
      <c r="N32" s="50"/>
    </row>
    <row r="33" spans="1:14">
      <c r="A33" s="25"/>
      <c r="B33" s="533"/>
      <c r="C33" s="29" t="str">
        <f>'Arts,Media&amp;Comm Studies'!E13</f>
        <v>Lauren Snowden</v>
      </c>
      <c r="D33" s="29" t="str">
        <f>'Arts,Media&amp;Comm Studies'!F13</f>
        <v>-</v>
      </c>
      <c r="I33" s="48"/>
      <c r="J33" s="50"/>
      <c r="K33" s="49"/>
      <c r="L33" s="48"/>
      <c r="M33" s="50"/>
      <c r="N33" s="50"/>
    </row>
    <row r="34" spans="1:14">
      <c r="A34" s="25"/>
      <c r="B34" s="535" t="str">
        <f>Administration!A17</f>
        <v>Distance Education, Library, and Tutoring &amp; Supplemental Support</v>
      </c>
      <c r="C34" t="str">
        <f>'Distance Ed, Library, Tutoring'!E11</f>
        <v>-</v>
      </c>
      <c r="D34" t="str">
        <f>'Distance Ed, Library, Tutoring'!F11</f>
        <v>-</v>
      </c>
      <c r="I34" s="48"/>
      <c r="J34" s="51"/>
      <c r="K34" s="49"/>
      <c r="L34" s="48"/>
      <c r="M34" s="50"/>
      <c r="N34" s="51"/>
    </row>
    <row r="35" spans="1:14" ht="14.1" customHeight="1">
      <c r="A35" s="25"/>
      <c r="B35" s="535"/>
      <c r="C35" t="str">
        <f>'Distance Ed, Library, Tutoring'!E12</f>
        <v>-</v>
      </c>
      <c r="D35" t="str">
        <f>'Distance Ed, Library, Tutoring'!F12</f>
        <v>-</v>
      </c>
      <c r="I35" s="48"/>
      <c r="J35" s="50"/>
      <c r="K35" s="49"/>
      <c r="L35" s="48"/>
      <c r="M35" s="50"/>
      <c r="N35" s="50"/>
    </row>
    <row r="36" spans="1:14">
      <c r="A36" s="25"/>
      <c r="B36" s="32" t="s">
        <v>433</v>
      </c>
      <c r="C36" s="33" t="s">
        <v>434</v>
      </c>
      <c r="D36" s="31"/>
    </row>
    <row r="37" spans="1:14">
      <c r="A37" s="25"/>
      <c r="B37" s="25" t="s">
        <v>435</v>
      </c>
      <c r="C37" s="25" t="str">
        <f>Administration!B77</f>
        <v>TBD</v>
      </c>
      <c r="D37" s="25" t="str">
        <f>Administration!C77</f>
        <v>-</v>
      </c>
    </row>
    <row r="38" spans="1:14">
      <c r="A38" s="25"/>
    </row>
    <row r="39" spans="1:14" ht="33" customHeight="1">
      <c r="A39" s="353" t="s">
        <v>197</v>
      </c>
      <c r="B39" s="353"/>
      <c r="C39" s="353"/>
      <c r="D39" s="353"/>
    </row>
    <row r="40" spans="1:14">
      <c r="A40" s="354" t="s">
        <v>198</v>
      </c>
      <c r="B40" s="354"/>
      <c r="C40" s="354"/>
      <c r="D40" s="19"/>
    </row>
  </sheetData>
  <mergeCells count="13">
    <mergeCell ref="A39:D39"/>
    <mergeCell ref="A40:C40"/>
    <mergeCell ref="A1:B1"/>
    <mergeCell ref="B28:B29"/>
    <mergeCell ref="B30:B31"/>
    <mergeCell ref="B32:B33"/>
    <mergeCell ref="A2:D2"/>
    <mergeCell ref="B20:B21"/>
    <mergeCell ref="B22:B23"/>
    <mergeCell ref="B24:B25"/>
    <mergeCell ref="B26:B27"/>
    <mergeCell ref="B18:B19"/>
    <mergeCell ref="B34:B35"/>
  </mergeCells>
  <hyperlinks>
    <hyperlink ref="A1" r:id="rId1" xr:uid="{6DF16B05-6DC0-2F4D-B44D-AE8186C434A4}"/>
  </hyperlinks>
  <pageMargins left="0.25" right="0.25" top="0.75" bottom="0.75" header="0.3" footer="0.3"/>
  <pageSetup scale="81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82"/>
  <sheetViews>
    <sheetView view="pageBreakPreview" zoomScaleNormal="116" zoomScaleSheetLayoutView="100" workbookViewId="0">
      <selection activeCell="D6" sqref="D6"/>
    </sheetView>
  </sheetViews>
  <sheetFormatPr defaultColWidth="8.85546875" defaultRowHeight="15"/>
  <cols>
    <col min="1" max="1" width="86" style="71" customWidth="1"/>
    <col min="2" max="2" width="26.28515625" customWidth="1"/>
    <col min="3" max="3" width="30.140625" customWidth="1"/>
    <col min="4" max="4" width="22.85546875" bestFit="1" customWidth="1"/>
    <col min="5" max="5" width="21.7109375" customWidth="1"/>
    <col min="6" max="6" width="21.85546875" customWidth="1"/>
    <col min="7" max="7" width="20.140625" customWidth="1"/>
    <col min="8" max="8" width="17.5703125" customWidth="1"/>
    <col min="9" max="9" width="13.140625" customWidth="1"/>
    <col min="10" max="10" width="15.7109375" customWidth="1"/>
    <col min="11" max="11" width="12.5703125" customWidth="1"/>
  </cols>
  <sheetData>
    <row r="1" spans="1:3" ht="15" customHeight="1">
      <c r="A1" s="70" t="s">
        <v>85</v>
      </c>
    </row>
    <row r="2" spans="1:3" ht="15" customHeight="1"/>
    <row r="3" spans="1:3" ht="15" customHeight="1">
      <c r="A3" s="71" t="s">
        <v>86</v>
      </c>
      <c r="B3" t="s">
        <v>87</v>
      </c>
    </row>
    <row r="4" spans="1:3" ht="15" customHeight="1">
      <c r="A4" s="71" t="s">
        <v>88</v>
      </c>
      <c r="B4" t="s">
        <v>89</v>
      </c>
    </row>
    <row r="5" spans="1:3" ht="15" customHeight="1">
      <c r="A5" s="71" t="s">
        <v>90</v>
      </c>
      <c r="B5" t="s">
        <v>91</v>
      </c>
    </row>
    <row r="6" spans="1:3" ht="15" customHeight="1">
      <c r="A6" s="71" t="s">
        <v>32</v>
      </c>
      <c r="B6" t="s">
        <v>92</v>
      </c>
    </row>
    <row r="7" spans="1:3" ht="15" customHeight="1"/>
    <row r="8" spans="1:3" ht="15" customHeight="1">
      <c r="A8" s="73" t="s">
        <v>93</v>
      </c>
      <c r="B8" s="73" t="s">
        <v>563</v>
      </c>
    </row>
    <row r="9" spans="1:3" ht="15" customHeight="1">
      <c r="A9" s="71" t="s">
        <v>546</v>
      </c>
      <c r="B9" t="s">
        <v>102</v>
      </c>
      <c r="C9" t="s">
        <v>564</v>
      </c>
    </row>
    <row r="10" spans="1:3" ht="14.25" customHeight="1">
      <c r="A10" s="254" t="s">
        <v>554</v>
      </c>
      <c r="B10" t="s">
        <v>94</v>
      </c>
      <c r="C10" t="s">
        <v>564</v>
      </c>
    </row>
    <row r="11" spans="1:3" ht="15" customHeight="1">
      <c r="A11" s="254" t="s">
        <v>550</v>
      </c>
      <c r="B11" t="s">
        <v>95</v>
      </c>
      <c r="C11" t="s">
        <v>564</v>
      </c>
    </row>
    <row r="12" spans="1:3" ht="15" customHeight="1">
      <c r="A12" s="71" t="s">
        <v>549</v>
      </c>
      <c r="B12" t="s">
        <v>96</v>
      </c>
      <c r="C12" t="s">
        <v>564</v>
      </c>
    </row>
    <row r="13" spans="1:3">
      <c r="A13" s="71" t="s">
        <v>97</v>
      </c>
      <c r="B13" t="s">
        <v>98</v>
      </c>
      <c r="C13" t="s">
        <v>564</v>
      </c>
    </row>
    <row r="14" spans="1:3">
      <c r="A14" s="254" t="s">
        <v>551</v>
      </c>
      <c r="B14" t="s">
        <v>100</v>
      </c>
      <c r="C14" t="s">
        <v>564</v>
      </c>
    </row>
    <row r="15" spans="1:3" ht="15" customHeight="1">
      <c r="A15" s="254" t="s">
        <v>547</v>
      </c>
      <c r="B15" t="s">
        <v>101</v>
      </c>
      <c r="C15" t="s">
        <v>564</v>
      </c>
    </row>
    <row r="16" spans="1:3" ht="15" customHeight="1">
      <c r="A16" s="71" t="s">
        <v>548</v>
      </c>
      <c r="B16" t="s">
        <v>104</v>
      </c>
      <c r="C16" t="s">
        <v>564</v>
      </c>
    </row>
    <row r="17" spans="1:4" ht="15" customHeight="1">
      <c r="A17" s="71" t="s">
        <v>552</v>
      </c>
      <c r="B17" t="s">
        <v>553</v>
      </c>
      <c r="C17" t="s">
        <v>565</v>
      </c>
    </row>
    <row r="18" spans="1:4" ht="15" customHeight="1">
      <c r="A18" s="71" t="s">
        <v>555</v>
      </c>
      <c r="B18" t="s">
        <v>105</v>
      </c>
      <c r="C18" t="s">
        <v>564</v>
      </c>
    </row>
    <row r="19" spans="1:4" ht="15" customHeight="1">
      <c r="A19" s="71" t="s">
        <v>561</v>
      </c>
      <c r="B19" t="s">
        <v>562</v>
      </c>
      <c r="C19" t="s">
        <v>565</v>
      </c>
    </row>
    <row r="20" spans="1:4" ht="15" customHeight="1"/>
    <row r="21" spans="1:4" ht="15" customHeight="1">
      <c r="A21" s="71" t="s">
        <v>106</v>
      </c>
      <c r="B21" t="s">
        <v>107</v>
      </c>
    </row>
    <row r="22" spans="1:4" ht="15" customHeight="1">
      <c r="A22" s="71" t="s">
        <v>108</v>
      </c>
      <c r="B22" t="s">
        <v>109</v>
      </c>
    </row>
    <row r="23" spans="1:4" ht="15" customHeight="1">
      <c r="A23" s="71" t="s">
        <v>110</v>
      </c>
      <c r="B23" s="38" t="s">
        <v>111</v>
      </c>
    </row>
    <row r="24" spans="1:4" ht="15" customHeight="1"/>
    <row r="25" spans="1:4" ht="15" customHeight="1">
      <c r="A25" s="71" t="s">
        <v>112</v>
      </c>
    </row>
    <row r="26" spans="1:4" ht="15" customHeight="1">
      <c r="A26" s="71" t="s">
        <v>112</v>
      </c>
    </row>
    <row r="27" spans="1:4" ht="15" customHeight="1">
      <c r="A27" s="71" t="s">
        <v>113</v>
      </c>
      <c r="B27" s="149" t="s">
        <v>114</v>
      </c>
    </row>
    <row r="28" spans="1:4" ht="15" customHeight="1"/>
    <row r="29" spans="1:4" ht="15" customHeight="1">
      <c r="A29" s="73" t="s">
        <v>115</v>
      </c>
      <c r="C29" s="73" t="s">
        <v>116</v>
      </c>
    </row>
    <row r="30" spans="1:4" ht="15" customHeight="1">
      <c r="A30" s="71" t="s">
        <v>117</v>
      </c>
      <c r="B30" t="s">
        <v>118</v>
      </c>
      <c r="C30" s="71" t="s">
        <v>119</v>
      </c>
      <c r="D30" t="s">
        <v>120</v>
      </c>
    </row>
    <row r="31" spans="1:4" ht="15" customHeight="1">
      <c r="A31" s="71" t="s">
        <v>121</v>
      </c>
      <c r="B31" t="s">
        <v>122</v>
      </c>
      <c r="C31" s="71" t="s">
        <v>123</v>
      </c>
      <c r="D31" t="s">
        <v>124</v>
      </c>
    </row>
    <row r="32" spans="1:4" ht="15" customHeight="1">
      <c r="A32" s="71" t="s">
        <v>125</v>
      </c>
      <c r="B32" t="s">
        <v>126</v>
      </c>
      <c r="C32" s="71" t="s">
        <v>127</v>
      </c>
      <c r="D32" t="s">
        <v>128</v>
      </c>
    </row>
    <row r="33" spans="1:9" ht="15" customHeight="1">
      <c r="A33" s="71" t="s">
        <v>129</v>
      </c>
      <c r="B33" t="s">
        <v>130</v>
      </c>
      <c r="C33" s="71" t="s">
        <v>131</v>
      </c>
      <c r="D33" t="s">
        <v>132</v>
      </c>
    </row>
    <row r="34" spans="1:9" ht="15" customHeight="1">
      <c r="C34" s="71" t="s">
        <v>133</v>
      </c>
      <c r="D34" t="s">
        <v>134</v>
      </c>
    </row>
    <row r="35" spans="1:9" ht="15" customHeight="1"/>
    <row r="36" spans="1:9" ht="15" customHeight="1">
      <c r="A36" s="73" t="s">
        <v>135</v>
      </c>
      <c r="B36" s="104" t="s">
        <v>136</v>
      </c>
      <c r="C36" s="104" t="s">
        <v>137</v>
      </c>
      <c r="D36" s="104"/>
    </row>
    <row r="37" spans="1:9" ht="15" customHeight="1">
      <c r="A37" s="71" t="s">
        <v>138</v>
      </c>
      <c r="B37" s="37" t="s">
        <v>139</v>
      </c>
      <c r="C37" s="37" t="s">
        <v>141</v>
      </c>
    </row>
    <row r="38" spans="1:9" ht="15" customHeight="1">
      <c r="A38" s="71" t="s">
        <v>140</v>
      </c>
      <c r="B38" t="s">
        <v>114</v>
      </c>
      <c r="C38" t="s">
        <v>141</v>
      </c>
    </row>
    <row r="39" spans="1:9" ht="15" customHeight="1">
      <c r="A39" s="71" t="s">
        <v>142</v>
      </c>
      <c r="B39" t="s">
        <v>143</v>
      </c>
      <c r="C39" t="s">
        <v>141</v>
      </c>
    </row>
    <row r="40" spans="1:9" ht="15" customHeight="1">
      <c r="A40" s="71" t="s">
        <v>144</v>
      </c>
      <c r="B40" s="151" t="s">
        <v>145</v>
      </c>
      <c r="C40" t="s">
        <v>141</v>
      </c>
    </row>
    <row r="41" spans="1:9" ht="15" customHeight="1"/>
    <row r="42" spans="1:9" ht="6.95" customHeight="1"/>
    <row r="43" spans="1:9" ht="15" customHeight="1">
      <c r="A43" s="73" t="s">
        <v>146</v>
      </c>
      <c r="B43" s="71"/>
      <c r="C43" s="71"/>
      <c r="D43" s="71"/>
      <c r="E43" s="27"/>
      <c r="F43" s="71"/>
      <c r="G43" s="71"/>
      <c r="H43" s="71"/>
      <c r="I43" s="71"/>
    </row>
    <row r="44" spans="1:9" ht="15" customHeight="1">
      <c r="A44" s="71" t="s">
        <v>147</v>
      </c>
      <c r="B44" s="71" t="s">
        <v>148</v>
      </c>
      <c r="C44" s="71" t="s">
        <v>149</v>
      </c>
    </row>
    <row r="45" spans="1:9" ht="15" customHeight="1">
      <c r="B45" t="str">
        <f>B4</f>
        <v>John Forbes</v>
      </c>
      <c r="C45" s="37" t="s">
        <v>150</v>
      </c>
      <c r="D45" s="28"/>
      <c r="E45" s="28"/>
      <c r="F45" s="28"/>
    </row>
    <row r="46" spans="1:9" ht="15" customHeight="1">
      <c r="A46" s="73" t="s">
        <v>151</v>
      </c>
      <c r="B46" t="s">
        <v>152</v>
      </c>
    </row>
    <row r="47" spans="1:9" ht="15" customHeight="1">
      <c r="A47" s="73" t="s">
        <v>153</v>
      </c>
      <c r="B47" t="s">
        <v>152</v>
      </c>
    </row>
    <row r="48" spans="1:9" ht="6.95" customHeight="1">
      <c r="A48" s="73"/>
    </row>
    <row r="49" spans="1:7" ht="15" customHeight="1">
      <c r="A49" s="71" t="s">
        <v>154</v>
      </c>
      <c r="B49" s="71" t="s">
        <v>155</v>
      </c>
      <c r="C49" s="71" t="s">
        <v>156</v>
      </c>
      <c r="D49" s="71" t="s">
        <v>157</v>
      </c>
    </row>
    <row r="50" spans="1:7" ht="15" customHeight="1">
      <c r="B50" t="str">
        <f>B18</f>
        <v>Oleg Bespalov</v>
      </c>
      <c r="C50" s="37" t="str">
        <f>B31</f>
        <v>Ruth Bennington</v>
      </c>
      <c r="D50" s="37" t="str">
        <f>D30</f>
        <v>Rebecca Stroud</v>
      </c>
    </row>
    <row r="51" spans="1:7" ht="6.95" customHeight="1"/>
    <row r="52" spans="1:7" ht="15" customHeight="1">
      <c r="A52" s="71" t="s">
        <v>158</v>
      </c>
      <c r="B52" s="71" t="s">
        <v>159</v>
      </c>
      <c r="C52" s="71" t="s">
        <v>149</v>
      </c>
    </row>
    <row r="53" spans="1:7" ht="15" customHeight="1">
      <c r="B53" t="str">
        <f>B6</f>
        <v>Jennifer Clark</v>
      </c>
      <c r="C53" s="37" t="s">
        <v>160</v>
      </c>
    </row>
    <row r="54" spans="1:7" ht="15" customHeight="1">
      <c r="A54" s="73" t="s">
        <v>161</v>
      </c>
      <c r="B54" t="str">
        <f>B12</f>
        <v>Carol Higashida</v>
      </c>
      <c r="C54" t="s">
        <v>162</v>
      </c>
    </row>
    <row r="55" spans="1:7" ht="15" customHeight="1">
      <c r="A55" s="73" t="s">
        <v>163</v>
      </c>
      <c r="B55" t="str">
        <f>B12</f>
        <v>Carol Higashida</v>
      </c>
      <c r="C55" t="s">
        <v>160</v>
      </c>
    </row>
    <row r="56" spans="1:7" ht="15" customHeight="1">
      <c r="A56" s="73" t="s">
        <v>164</v>
      </c>
      <c r="B56" t="s">
        <v>141</v>
      </c>
      <c r="C56" t="s">
        <v>141</v>
      </c>
    </row>
    <row r="57" spans="1:7" ht="6.95" customHeight="1"/>
    <row r="58" spans="1:7" ht="15" customHeight="1">
      <c r="A58" s="71" t="s">
        <v>165</v>
      </c>
      <c r="B58" s="71" t="s">
        <v>166</v>
      </c>
      <c r="C58" s="71" t="s">
        <v>149</v>
      </c>
    </row>
    <row r="59" spans="1:7" ht="15" customHeight="1">
      <c r="B59" t="s">
        <v>95</v>
      </c>
      <c r="C59" t="s">
        <v>167</v>
      </c>
    </row>
    <row r="60" spans="1:7" ht="6.95" customHeight="1"/>
    <row r="61" spans="1:7" ht="15" customHeight="1">
      <c r="A61" s="71" t="s">
        <v>168</v>
      </c>
      <c r="B61" s="71" t="s">
        <v>155</v>
      </c>
      <c r="C61" s="71" t="s">
        <v>169</v>
      </c>
      <c r="D61" s="71" t="s">
        <v>170</v>
      </c>
      <c r="E61" s="71" t="s">
        <v>171</v>
      </c>
    </row>
    <row r="62" spans="1:7" ht="15" customHeight="1">
      <c r="B62" t="s">
        <v>94</v>
      </c>
      <c r="C62" t="s">
        <v>172</v>
      </c>
      <c r="D62" t="str">
        <f>D31</f>
        <v>Crystal Salas</v>
      </c>
      <c r="E62" t="s">
        <v>173</v>
      </c>
    </row>
    <row r="63" spans="1:7" ht="6.95" customHeight="1"/>
    <row r="64" spans="1:7">
      <c r="A64" s="71" t="s">
        <v>174</v>
      </c>
      <c r="B64" s="71" t="s">
        <v>166</v>
      </c>
      <c r="C64" s="71" t="s">
        <v>149</v>
      </c>
      <c r="D64" s="71" t="s">
        <v>175</v>
      </c>
      <c r="G64" s="71"/>
    </row>
    <row r="65" spans="1:4" ht="15" customHeight="1">
      <c r="B65" t="str">
        <f>B18</f>
        <v>Oleg Bespalov</v>
      </c>
      <c r="C65" t="s">
        <v>176</v>
      </c>
      <c r="D65" t="s">
        <v>177</v>
      </c>
    </row>
    <row r="66" spans="1:4" ht="6.95" customHeight="1"/>
    <row r="67" spans="1:4">
      <c r="A67" s="71" t="s">
        <v>178</v>
      </c>
      <c r="B67" s="71" t="s">
        <v>179</v>
      </c>
      <c r="C67" s="71" t="s">
        <v>149</v>
      </c>
    </row>
    <row r="68" spans="1:4">
      <c r="B68" t="s">
        <v>91</v>
      </c>
      <c r="C68" t="s">
        <v>180</v>
      </c>
    </row>
    <row r="69" spans="1:4" ht="6.95" customHeight="1"/>
    <row r="70" spans="1:4" ht="15" customHeight="1">
      <c r="A70" s="73" t="s">
        <v>181</v>
      </c>
    </row>
    <row r="71" spans="1:4" ht="15" customHeight="1">
      <c r="A71" s="73"/>
      <c r="B71" s="73" t="s">
        <v>182</v>
      </c>
      <c r="C71" s="73" t="s">
        <v>183</v>
      </c>
    </row>
    <row r="72" spans="1:4" ht="15" customHeight="1">
      <c r="A72" s="71" t="s">
        <v>184</v>
      </c>
      <c r="B72" t="s">
        <v>185</v>
      </c>
      <c r="C72" s="153" t="s">
        <v>186</v>
      </c>
    </row>
    <row r="73" spans="1:4" ht="15" customHeight="1">
      <c r="A73" s="71" t="s">
        <v>147</v>
      </c>
      <c r="B73" t="s">
        <v>185</v>
      </c>
      <c r="C73" s="153" t="s">
        <v>187</v>
      </c>
    </row>
    <row r="74" spans="1:4" ht="15" customHeight="1">
      <c r="A74" s="71" t="s">
        <v>43</v>
      </c>
      <c r="B74" t="s">
        <v>185</v>
      </c>
      <c r="C74" s="190" t="s">
        <v>188</v>
      </c>
    </row>
    <row r="75" spans="1:4" ht="15" customHeight="1">
      <c r="A75" s="71" t="s">
        <v>158</v>
      </c>
      <c r="B75" t="s">
        <v>185</v>
      </c>
      <c r="C75" s="153" t="s">
        <v>189</v>
      </c>
    </row>
    <row r="76" spans="1:4" ht="15" customHeight="1">
      <c r="A76" s="71" t="s">
        <v>190</v>
      </c>
      <c r="B76" t="s">
        <v>191</v>
      </c>
      <c r="C76" s="190" t="s">
        <v>192</v>
      </c>
    </row>
    <row r="77" spans="1:4" ht="15" customHeight="1">
      <c r="A77" s="71" t="s">
        <v>193</v>
      </c>
      <c r="B77" t="s">
        <v>185</v>
      </c>
      <c r="C77" s="145" t="s">
        <v>141</v>
      </c>
    </row>
    <row r="78" spans="1:4" ht="15" customHeight="1">
      <c r="A78" s="71" t="s">
        <v>194</v>
      </c>
      <c r="B78" t="s">
        <v>185</v>
      </c>
      <c r="C78" s="145" t="s">
        <v>141</v>
      </c>
    </row>
    <row r="79" spans="1:4" ht="15" customHeight="1">
      <c r="A79" s="71" t="s">
        <v>195</v>
      </c>
      <c r="B79" t="s">
        <v>196</v>
      </c>
      <c r="C79" s="153" t="s">
        <v>186</v>
      </c>
    </row>
    <row r="80" spans="1:4" ht="15" customHeight="1"/>
    <row r="81" spans="1:6" ht="18" customHeight="1">
      <c r="A81" s="353" t="s">
        <v>197</v>
      </c>
      <c r="B81" s="353"/>
      <c r="C81" s="353"/>
      <c r="D81" s="353"/>
      <c r="E81" s="353"/>
      <c r="F81" s="353"/>
    </row>
    <row r="82" spans="1:6">
      <c r="A82" s="354" t="s">
        <v>198</v>
      </c>
      <c r="B82" s="354"/>
      <c r="C82" s="354"/>
      <c r="D82" s="354"/>
      <c r="E82" s="354"/>
    </row>
  </sheetData>
  <mergeCells count="2">
    <mergeCell ref="A81:F81"/>
    <mergeCell ref="A82:E82"/>
  </mergeCells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6" r:id="rId3" xr:uid="{00000000-0004-0000-0100-000000000000}"/>
    <hyperlink ref="C73" r:id="rId4" xr:uid="{28BF7EE4-9CD9-2C47-BFF4-C82B4D055303}"/>
    <hyperlink ref="C75" r:id="rId5" xr:uid="{876B61D1-733B-BE40-B240-5EC8B51444C1}"/>
    <hyperlink ref="C74" r:id="rId6" xr:uid="{6C03ED83-303A-4C11-9045-0FDB12658342}"/>
    <hyperlink ref="C79" r:id="rId7" xr:uid="{C09E9378-9D3C-4D00-A390-4BBEB401F0B3}"/>
  </hyperlinks>
  <pageMargins left="0.25" right="0.25" top="0.75" bottom="0.75" header="0.3" footer="0.3"/>
  <pageSetup scale="44" orientation="landscape" r:id="rId8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D36"/>
  <sheetViews>
    <sheetView topLeftCell="A3" zoomScale="120" zoomScaleNormal="120" workbookViewId="0">
      <selection activeCell="E28" sqref="E28"/>
    </sheetView>
  </sheetViews>
  <sheetFormatPr defaultColWidth="10.7109375" defaultRowHeight="15"/>
  <cols>
    <col min="1" max="1" width="10" bestFit="1" customWidth="1"/>
    <col min="2" max="2" width="47.5703125" customWidth="1"/>
    <col min="3" max="3" width="22.7109375" bestFit="1" customWidth="1"/>
    <col min="4" max="4" width="25.85546875" customWidth="1"/>
    <col min="5" max="5" width="29.140625" bestFit="1" customWidth="1"/>
  </cols>
  <sheetData>
    <row r="1" spans="1:4">
      <c r="A1" s="530" t="s">
        <v>511</v>
      </c>
      <c r="B1" s="531"/>
      <c r="C1" s="531"/>
    </row>
    <row r="2" spans="1:4" ht="23.25">
      <c r="A2" s="527" t="s">
        <v>512</v>
      </c>
      <c r="B2" s="527"/>
      <c r="C2" s="527"/>
      <c r="D2" s="527"/>
    </row>
    <row r="3" spans="1:4">
      <c r="A3" s="25"/>
      <c r="B3" s="26"/>
      <c r="C3" s="26"/>
      <c r="D3" s="26"/>
    </row>
    <row r="4" spans="1:4">
      <c r="A4" s="39" t="s">
        <v>4</v>
      </c>
      <c r="B4" s="44" t="s">
        <v>513</v>
      </c>
      <c r="C4" s="29" t="str">
        <f>Administration!B65</f>
        <v>Oleg Bespalov</v>
      </c>
      <c r="D4" s="43"/>
    </row>
    <row r="5" spans="1:4">
      <c r="A5" s="25"/>
      <c r="B5" s="27" t="s">
        <v>514</v>
      </c>
      <c r="C5" s="28" t="s">
        <v>330</v>
      </c>
      <c r="D5" s="25"/>
    </row>
    <row r="6" spans="1:4">
      <c r="A6" s="66" t="s">
        <v>23</v>
      </c>
      <c r="B6" s="44" t="s">
        <v>515</v>
      </c>
      <c r="C6" s="29" t="str">
        <f>Administration!D65</f>
        <v>Rachel Deetz</v>
      </c>
      <c r="D6" s="43"/>
    </row>
    <row r="7" spans="1:4">
      <c r="A7" s="25"/>
      <c r="B7" s="27" t="s">
        <v>516</v>
      </c>
      <c r="C7" s="28" t="s">
        <v>229</v>
      </c>
      <c r="D7" s="25"/>
    </row>
    <row r="8" spans="1:4">
      <c r="A8" s="25"/>
      <c r="B8" s="45" t="s">
        <v>449</v>
      </c>
      <c r="C8" s="64" t="str">
        <f>Administration!B30</f>
        <v>Matthew Morgan</v>
      </c>
      <c r="D8" s="43"/>
    </row>
    <row r="9" spans="1:4">
      <c r="A9" s="25"/>
      <c r="B9" s="27" t="s">
        <v>517</v>
      </c>
      <c r="C9" s="38" t="s">
        <v>141</v>
      </c>
      <c r="D9" s="25"/>
    </row>
    <row r="10" spans="1:4">
      <c r="A10" s="25"/>
      <c r="B10" s="30" t="s">
        <v>430</v>
      </c>
      <c r="C10" s="30" t="s">
        <v>376</v>
      </c>
      <c r="D10" s="34" t="s">
        <v>137</v>
      </c>
    </row>
    <row r="11" spans="1:4">
      <c r="A11" s="25"/>
      <c r="B11" s="29" t="s">
        <v>377</v>
      </c>
      <c r="C11" s="29" t="str">
        <f>'ACCESS, EOPS, Care, CWorks,Next'!E24</f>
        <v>Sile Bassi</v>
      </c>
      <c r="D11" s="29" t="str">
        <f>'ACCESS, EOPS, Care, CWorks,Next'!F24</f>
        <v>-</v>
      </c>
    </row>
    <row r="12" spans="1:4">
      <c r="A12" s="25"/>
      <c r="B12" s="28" t="s">
        <v>431</v>
      </c>
      <c r="C12" s="28" t="str">
        <f>'Athletics,HEd,Kin,Math'!E24</f>
        <v>-</v>
      </c>
      <c r="D12" s="28" t="str">
        <f>'Athletics,HEd,Kin,Math'!F24</f>
        <v>-</v>
      </c>
    </row>
    <row r="13" spans="1:4">
      <c r="A13" s="25"/>
      <c r="B13" s="29" t="s">
        <v>379</v>
      </c>
      <c r="C13" s="29" t="str">
        <f>'Bus, Child Dev,&amp;Bhv&amp;SocSci'!E29</f>
        <v>Julie Campbell</v>
      </c>
      <c r="D13" s="29" t="str">
        <f>'Bus, Child Dev,&amp;Bhv&amp;SocSci'!F29</f>
        <v>-</v>
      </c>
    </row>
    <row r="14" spans="1:4">
      <c r="A14" s="25"/>
      <c r="B14" s="28" t="s">
        <v>380</v>
      </c>
      <c r="C14" s="28" t="str">
        <f>'Bus, Child Dev,&amp;Bhv&amp;SocSci'!E28</f>
        <v>Shannon Macias</v>
      </c>
      <c r="D14" s="28" t="str">
        <f>'Bus, Child Dev,&amp;Bhv&amp;SocSci'!F28</f>
        <v>-</v>
      </c>
    </row>
    <row r="15" spans="1:4">
      <c r="A15" s="25"/>
      <c r="B15" s="29" t="s">
        <v>381</v>
      </c>
      <c r="C15" s="29" t="str">
        <f>'Physical Sci &amp; Career Ed'!E18</f>
        <v>Rob Keil</v>
      </c>
      <c r="D15" s="29" t="str">
        <f>'Physical Sci &amp; Career Ed'!F18</f>
        <v>-</v>
      </c>
    </row>
    <row r="16" spans="1:4">
      <c r="A16" s="25"/>
      <c r="B16" s="28" t="s">
        <v>382</v>
      </c>
      <c r="C16" s="28" t="str">
        <f>'Bus, Child Dev,&amp;Bhv&amp;SocSci'!E27</f>
        <v>Shannon Coulter</v>
      </c>
      <c r="D16" s="28" t="str">
        <f>'Bus, Child Dev,&amp;Bhv&amp;SocSci'!F27</f>
        <v>-</v>
      </c>
    </row>
    <row r="17" spans="1:4">
      <c r="A17" s="25"/>
      <c r="B17" s="29" t="s">
        <v>383</v>
      </c>
      <c r="C17" s="29" t="str">
        <f>'A&amp;R,Cnsling,StScssCTR,StSpt'!E19</f>
        <v>-</v>
      </c>
      <c r="D17" s="29" t="str">
        <f>'A&amp;R,Cnsling,StScssCTR,StSpt'!F19</f>
        <v>-</v>
      </c>
    </row>
    <row r="18" spans="1:4">
      <c r="A18" s="25"/>
      <c r="B18" s="28" t="s">
        <v>384</v>
      </c>
      <c r="C18" s="28" t="str">
        <f>'ANCT,TZ,Health&amp;Life Sci'!E20</f>
        <v>Brenda Woodhouse</v>
      </c>
      <c r="D18" s="28" t="str">
        <f>'ANCT,TZ,Health&amp;Life Sci'!F20</f>
        <v>-</v>
      </c>
    </row>
    <row r="19" spans="1:4">
      <c r="A19" s="25"/>
      <c r="B19" s="29" t="s">
        <v>432</v>
      </c>
      <c r="C19" s="29" t="str">
        <f>'Eng,ESL,Hum,SHC &amp; StLife, WLang'!E20</f>
        <v>Ryan Kenedy</v>
      </c>
      <c r="D19" s="29" t="str">
        <f>'Eng,ESL,Hum,SHC &amp; StLife, WLang'!F20</f>
        <v>-</v>
      </c>
    </row>
    <row r="20" spans="1:4">
      <c r="A20" s="25"/>
      <c r="B20" t="s">
        <v>386</v>
      </c>
      <c r="C20" t="str">
        <f>'ACCESS, EOPS, Care, CWorks,Next'!E25</f>
        <v>-</v>
      </c>
      <c r="D20" t="str">
        <f>'ACCESS, EOPS, Care, CWorks,Next'!F25</f>
        <v>Esmeralda Camarena</v>
      </c>
    </row>
    <row r="21" spans="1:4">
      <c r="A21" s="25"/>
      <c r="B21" s="109" t="s">
        <v>388</v>
      </c>
      <c r="C21" s="109" t="str">
        <f>'ANCT,TZ,Health&amp;Life Sci'!E21</f>
        <v>Olga Myshina</v>
      </c>
      <c r="D21" s="109" t="str">
        <f>'ANCT,TZ,Health&amp;Life Sci'!F21</f>
        <v>-</v>
      </c>
    </row>
    <row r="22" spans="1:4">
      <c r="A22" s="25"/>
      <c r="B22" t="s">
        <v>389</v>
      </c>
      <c r="C22" t="str">
        <f>'Distance Ed, Library, Tutoring'!E20</f>
        <v>Jackie Kinsey</v>
      </c>
      <c r="D22" t="str">
        <f>'Distance Ed, Library, Tutoring'!F20</f>
        <v>-</v>
      </c>
    </row>
    <row r="23" spans="1:4">
      <c r="A23" s="25"/>
      <c r="B23" s="105" t="s">
        <v>390</v>
      </c>
      <c r="C23" s="105" t="str">
        <f>'ANCT,TZ,Health&amp;Life Sci'!E22</f>
        <v>-</v>
      </c>
      <c r="D23" s="105" t="str">
        <f>'ANCT,TZ,Health&amp;Life Sci'!F22</f>
        <v>-</v>
      </c>
    </row>
    <row r="24" spans="1:4">
      <c r="A24" s="25"/>
      <c r="B24" t="s">
        <v>391</v>
      </c>
      <c r="C24" t="str">
        <f>'Athletics,HEd,Kin,Math'!E25</f>
        <v>Laurel Drane</v>
      </c>
      <c r="D24" t="str">
        <f>'Athletics,HEd,Kin,Math'!F25</f>
        <v>Claudia Gutierrez</v>
      </c>
    </row>
    <row r="25" spans="1:4">
      <c r="A25" s="25"/>
      <c r="B25" s="105" t="s">
        <v>392</v>
      </c>
      <c r="C25" s="105" t="str">
        <f>'Arts,Media&amp;Comm Studies'!E22</f>
        <v>Jill McCall</v>
      </c>
      <c r="D25" s="105" t="str">
        <f>'Arts,Media&amp;Comm Studies'!F22</f>
        <v>Jamie Whittington Studer</v>
      </c>
    </row>
    <row r="26" spans="1:4">
      <c r="A26" s="25"/>
      <c r="B26" s="28" t="s">
        <v>393</v>
      </c>
      <c r="C26" s="28" t="str">
        <f>'Arts,Media&amp;Comm Studies'!E20</f>
        <v>Haleh Risdana</v>
      </c>
      <c r="D26" s="28" t="str">
        <f>'Arts,Media&amp;Comm Studies'!F20</f>
        <v>Nathan Bowen</v>
      </c>
    </row>
    <row r="27" spans="1:4">
      <c r="A27" s="25"/>
      <c r="B27" s="29" t="s">
        <v>394</v>
      </c>
      <c r="C27" s="29" t="str">
        <f>'Physical Sci &amp; Career Ed'!E17</f>
        <v>-</v>
      </c>
      <c r="D27" s="29" t="str">
        <f>'Physical Sci &amp; Career Ed'!F17</f>
        <v>-</v>
      </c>
    </row>
    <row r="28" spans="1:4">
      <c r="A28" s="25"/>
      <c r="B28" s="28" t="s">
        <v>395</v>
      </c>
      <c r="C28" s="28" t="str">
        <f>'Bus, Child Dev,&amp;Bhv&amp;SocSci'!E26</f>
        <v>-</v>
      </c>
      <c r="D28" s="28" t="str">
        <f>'Bus, Child Dev,&amp;Bhv&amp;SocSci'!F26</f>
        <v>Hugo Hernandez</v>
      </c>
    </row>
    <row r="29" spans="1:4">
      <c r="A29" s="25"/>
      <c r="B29" s="105" t="s">
        <v>396</v>
      </c>
      <c r="C29" s="105" t="str">
        <f>'A&amp;R,Cnsling,StScssCTR,StSpt'!E20</f>
        <v>-</v>
      </c>
      <c r="D29" s="105" t="str">
        <f>'A&amp;R,Cnsling,StScssCTR,StSpt'!F20</f>
        <v>-</v>
      </c>
    </row>
    <row r="30" spans="1:4">
      <c r="A30" s="25"/>
      <c r="B30" t="s">
        <v>397</v>
      </c>
      <c r="C30" t="str">
        <f>'Arts,Media&amp;Comm Studies'!E21</f>
        <v>Gerry Zucca</v>
      </c>
      <c r="D30" t="str">
        <f>'Arts,Media&amp;Comm Studies'!F21</f>
        <v>-</v>
      </c>
    </row>
    <row r="31" spans="1:4">
      <c r="A31" s="25"/>
      <c r="B31" s="109" t="s">
        <v>398</v>
      </c>
      <c r="C31" s="109" t="str">
        <f>'Eng,ESL,Hum,SHC &amp; StLife, WLang'!E22</f>
        <v>-</v>
      </c>
      <c r="D31" s="109" t="str">
        <f>'Eng,ESL,Hum,SHC &amp; StLife, WLang'!F22</f>
        <v>-</v>
      </c>
    </row>
    <row r="32" spans="1:4">
      <c r="A32" s="25"/>
      <c r="B32" s="32" t="s">
        <v>433</v>
      </c>
      <c r="C32" s="33" t="s">
        <v>434</v>
      </c>
      <c r="D32" s="31"/>
    </row>
    <row r="33" spans="1:4">
      <c r="B33" s="25" t="s">
        <v>435</v>
      </c>
      <c r="C33" s="72" t="str">
        <f>Administration!B78</f>
        <v>TBD</v>
      </c>
      <c r="D33" s="25" t="str">
        <f>Administration!C78</f>
        <v>-</v>
      </c>
    </row>
    <row r="35" spans="1:4" ht="30.75" customHeight="1">
      <c r="A35" s="353" t="s">
        <v>197</v>
      </c>
      <c r="B35" s="353"/>
      <c r="C35" s="353"/>
      <c r="D35" s="353"/>
    </row>
    <row r="36" spans="1:4">
      <c r="A36" s="354" t="s">
        <v>198</v>
      </c>
      <c r="B36" s="354"/>
      <c r="C36" s="354"/>
      <c r="D36" s="19"/>
    </row>
  </sheetData>
  <mergeCells count="4">
    <mergeCell ref="A2:D2"/>
    <mergeCell ref="A1:C1"/>
    <mergeCell ref="A35:D35"/>
    <mergeCell ref="A36:C36"/>
  </mergeCells>
  <hyperlinks>
    <hyperlink ref="A1" r:id="rId1" xr:uid="{0C05F760-97B2-8C42-B85D-297588620358}"/>
  </hyperlinks>
  <pageMargins left="0.25" right="0.25" top="0.75" bottom="0.75" header="0.3" footer="0.3"/>
  <pageSetup scale="96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F48"/>
  <sheetViews>
    <sheetView topLeftCell="A12" zoomScale="120" zoomScaleNormal="120" workbookViewId="0">
      <selection activeCell="E23" sqref="E23"/>
    </sheetView>
  </sheetViews>
  <sheetFormatPr defaultColWidth="10.7109375" defaultRowHeight="15"/>
  <cols>
    <col min="1" max="1" width="10" style="25" bestFit="1" customWidth="1"/>
    <col min="2" max="2" width="62.42578125" style="25" bestFit="1" customWidth="1"/>
    <col min="3" max="3" width="28.28515625" style="25" bestFit="1" customWidth="1"/>
    <col min="4" max="4" width="17.140625" style="25" customWidth="1"/>
    <col min="5" max="5" width="29.140625" style="25" bestFit="1" customWidth="1"/>
    <col min="6" max="16384" width="10.7109375" style="25"/>
  </cols>
  <sheetData>
    <row r="1" spans="1:4">
      <c r="A1" s="530" t="s">
        <v>518</v>
      </c>
      <c r="B1" s="531"/>
    </row>
    <row r="2" spans="1:4" ht="23.25">
      <c r="A2" s="532" t="s">
        <v>519</v>
      </c>
      <c r="B2" s="532"/>
      <c r="C2" s="532"/>
      <c r="D2" s="31"/>
    </row>
    <row r="3" spans="1:4">
      <c r="A3" s="38"/>
      <c r="B3" s="38"/>
      <c r="C3" s="38"/>
    </row>
    <row r="4" spans="1:4">
      <c r="A4" s="534" t="s">
        <v>4</v>
      </c>
      <c r="B4" s="45" t="s">
        <v>520</v>
      </c>
      <c r="C4" s="64" t="str">
        <f>Administration!B5</f>
        <v>Moustafa Ghous</v>
      </c>
      <c r="D4" s="43"/>
    </row>
    <row r="5" spans="1:4">
      <c r="A5" s="534"/>
      <c r="B5" s="39" t="s">
        <v>21</v>
      </c>
      <c r="C5" s="25" t="str">
        <f>Administration!C68</f>
        <v xml:space="preserve">Gregory Balam </v>
      </c>
    </row>
    <row r="6" spans="1:4">
      <c r="A6" s="66" t="s">
        <v>23</v>
      </c>
      <c r="B6" s="231" t="s">
        <v>521</v>
      </c>
      <c r="C6" s="43" t="s">
        <v>349</v>
      </c>
      <c r="D6" s="43" t="s">
        <v>141</v>
      </c>
    </row>
    <row r="7" spans="1:4">
      <c r="B7" s="39" t="s">
        <v>522</v>
      </c>
      <c r="C7" s="25" t="s">
        <v>523</v>
      </c>
      <c r="D7" s="25" t="s">
        <v>141</v>
      </c>
    </row>
    <row r="8" spans="1:4">
      <c r="B8" s="42" t="s">
        <v>524</v>
      </c>
      <c r="C8" s="43" t="s">
        <v>525</v>
      </c>
      <c r="D8" s="43" t="s">
        <v>141</v>
      </c>
    </row>
    <row r="9" spans="1:4">
      <c r="B9" s="53" t="s">
        <v>526</v>
      </c>
      <c r="C9" s="203">
        <f>'Inst Effectiveness &amp; Planning'!E19</f>
        <v>0</v>
      </c>
      <c r="D9" s="25" t="s">
        <v>141</v>
      </c>
    </row>
    <row r="10" spans="1:4">
      <c r="A10" s="66"/>
      <c r="B10" s="60" t="s">
        <v>527</v>
      </c>
      <c r="C10" s="60" t="s">
        <v>434</v>
      </c>
      <c r="D10" s="31"/>
    </row>
    <row r="11" spans="1:4">
      <c r="A11" s="66"/>
      <c r="B11" s="38" t="s">
        <v>528</v>
      </c>
      <c r="C11" s="38" t="str">
        <f>Administration!B11</f>
        <v>Matt Calfin</v>
      </c>
    </row>
    <row r="12" spans="1:4">
      <c r="A12" s="66"/>
      <c r="B12" s="64" t="s">
        <v>529</v>
      </c>
      <c r="C12" s="64" t="str">
        <f>Administration!B16</f>
        <v>Elizabeth David</v>
      </c>
      <c r="D12" s="43"/>
    </row>
    <row r="13" spans="1:4">
      <c r="A13" s="66"/>
      <c r="B13" s="38" t="s">
        <v>530</v>
      </c>
      <c r="C13" s="38" t="str">
        <f>Administration!B10</f>
        <v xml:space="preserve">Monica Garcia </v>
      </c>
    </row>
    <row r="14" spans="1:4">
      <c r="A14" s="66"/>
      <c r="B14" s="60" t="s">
        <v>531</v>
      </c>
      <c r="C14" s="60" t="s">
        <v>434</v>
      </c>
      <c r="D14" s="31"/>
    </row>
    <row r="15" spans="1:4">
      <c r="A15" s="66"/>
      <c r="B15" s="38" t="s">
        <v>532</v>
      </c>
      <c r="C15" s="38" t="s">
        <v>427</v>
      </c>
    </row>
    <row r="16" spans="1:4">
      <c r="A16" s="66"/>
      <c r="B16" s="64" t="s">
        <v>533</v>
      </c>
      <c r="C16" s="64" t="s">
        <v>534</v>
      </c>
      <c r="D16" s="43"/>
    </row>
    <row r="17" spans="1:6">
      <c r="A17" s="66"/>
      <c r="B17" s="38" t="s">
        <v>535</v>
      </c>
      <c r="C17" s="38" t="s">
        <v>536</v>
      </c>
    </row>
    <row r="18" spans="1:6">
      <c r="A18" s="66"/>
      <c r="B18" s="64" t="s">
        <v>537</v>
      </c>
      <c r="C18" s="64" t="s">
        <v>538</v>
      </c>
      <c r="D18" s="43"/>
    </row>
    <row r="19" spans="1:6" ht="30">
      <c r="A19" s="66"/>
      <c r="B19" s="170" t="s">
        <v>539</v>
      </c>
      <c r="C19" s="60" t="s">
        <v>434</v>
      </c>
      <c r="D19" s="31" t="s">
        <v>137</v>
      </c>
    </row>
    <row r="20" spans="1:6">
      <c r="A20" s="66"/>
      <c r="B20" s="535" t="str">
        <f>Administration!A9</f>
        <v>ACCESS, EOPS/CARE/CalWORKS/NEXT UP, Dreamers, PACE, Raider Central and Veterans</v>
      </c>
      <c r="C20" s="38" t="str">
        <f>'ACCESS, EOPS, Care, CWorks,Next'!E28</f>
        <v>-</v>
      </c>
      <c r="D20" s="38" t="str">
        <f>'ACCESS, EOPS, Care, CWorks,Next'!F28</f>
        <v>-</v>
      </c>
    </row>
    <row r="21" spans="1:6">
      <c r="A21" s="66"/>
      <c r="B21" s="535"/>
      <c r="C21" s="38" t="str">
        <f>'ACCESS, EOPS, Care, CWorks,Next'!E29</f>
        <v>-</v>
      </c>
      <c r="D21" s="38" t="str">
        <f>'ACCESS, EOPS, Care, CWorks,Next'!F29</f>
        <v>-</v>
      </c>
    </row>
    <row r="22" spans="1:6">
      <c r="A22" s="66"/>
      <c r="B22" s="533" t="str">
        <f>Administration!A10</f>
        <v>English/ESL, Humanities, Student Health Center, Student Life, Title IX and World Languages</v>
      </c>
      <c r="C22" s="82" t="str">
        <f>'Eng,ESL,Hum,SHC &amp; StLife, WLang'!E23</f>
        <v>Allison Case Barton</v>
      </c>
      <c r="D22" s="62" t="str">
        <f>'Eng,ESL,Hum,SHC &amp; StLife, WLang'!F23</f>
        <v>Roza Gabrielyan</v>
      </c>
      <c r="F22" s="65"/>
    </row>
    <row r="23" spans="1:6">
      <c r="A23" s="66"/>
      <c r="B23" s="533"/>
      <c r="C23" s="82" t="str">
        <f>'Eng,ESL,Hum,SHC &amp; StLife, WLang'!E24</f>
        <v xml:space="preserve">Beth Gillis </v>
      </c>
      <c r="D23" s="62" t="str">
        <f>'Eng,ESL,Hum,SHC &amp; StLife, WLang'!F24</f>
        <v>Tracy Tennenhouse</v>
      </c>
      <c r="F23" s="65"/>
    </row>
    <row r="24" spans="1:6">
      <c r="A24" s="66"/>
      <c r="B24" s="535" t="str">
        <f>Administration!A11</f>
        <v xml:space="preserve">Athletics, Health Education, Kinesiology &amp; Mathematics </v>
      </c>
      <c r="C24" s="65" t="str">
        <f>'Athletics,HEd,Kin,Math'!E28</f>
        <v>Traycie Kephart</v>
      </c>
      <c r="D24" s="65" t="str">
        <f>'Athletics,HEd,Kin,Math'!F28</f>
        <v>-</v>
      </c>
      <c r="F24" s="65"/>
    </row>
    <row r="25" spans="1:6">
      <c r="A25" s="66"/>
      <c r="B25" s="535"/>
      <c r="C25" s="65" t="str">
        <f>'Athletics,HEd,Kin,Math'!E29</f>
        <v>Jackie Kinsey</v>
      </c>
      <c r="D25" s="65" t="str">
        <f>'Athletics,HEd,Kin,Math'!F29</f>
        <v>-</v>
      </c>
      <c r="F25" s="65"/>
    </row>
    <row r="26" spans="1:6">
      <c r="A26" s="66"/>
      <c r="B26" s="533" t="str">
        <f>Administration!A12</f>
        <v>ANCT, TZ, Health &amp; Life Sciences</v>
      </c>
      <c r="C26" s="63" t="str">
        <f>'ANCT,TZ,Health&amp;Life Sci'!E23</f>
        <v>-</v>
      </c>
      <c r="D26" s="63" t="str">
        <f>'ANCT,TZ,Health&amp;Life Sci'!F23</f>
        <v>-</v>
      </c>
      <c r="F26" s="65"/>
    </row>
    <row r="27" spans="1:6">
      <c r="A27" s="66"/>
      <c r="B27" s="533"/>
      <c r="C27" s="82" t="str">
        <f>'ANCT,TZ,Health&amp;Life Sci'!E24</f>
        <v>-</v>
      </c>
      <c r="D27" s="63" t="str">
        <f>'ANCT,TZ,Health&amp;Life Sci'!F24</f>
        <v>-</v>
      </c>
      <c r="F27" s="65"/>
    </row>
    <row r="28" spans="1:6">
      <c r="A28" s="66"/>
      <c r="B28" s="535" t="str">
        <f>Administration!A13</f>
        <v>Physical Sciences &amp; Career Education</v>
      </c>
      <c r="C28" s="144" t="str">
        <f>'Physical Sci &amp; Career Ed'!E19</f>
        <v>Sunita Humagain</v>
      </c>
      <c r="D28" s="65" t="str">
        <f>'Physical Sci &amp; Career Ed'!F19</f>
        <v>-</v>
      </c>
      <c r="F28" s="65"/>
    </row>
    <row r="29" spans="1:6">
      <c r="A29" s="66"/>
      <c r="B29" s="535"/>
      <c r="C29" s="65" t="str">
        <f>'Physical Sci &amp; Career Ed'!E20</f>
        <v>Esmaail Nikjeh</v>
      </c>
      <c r="D29" s="65" t="str">
        <f>'Physical Sci &amp; Career Ed'!F20</f>
        <v>-</v>
      </c>
      <c r="F29" s="65"/>
    </row>
    <row r="30" spans="1:6">
      <c r="A30" s="66"/>
      <c r="B30" s="533" t="str">
        <f>Administration!A14</f>
        <v>Business, Child Development, and Behavioral &amp; Social Sciences</v>
      </c>
      <c r="C30" s="63" t="str">
        <f>'Bus, Child Dev,&amp;Bhv&amp;SocSci'!E31</f>
        <v xml:space="preserve">Johanna Pimental </v>
      </c>
      <c r="D30" s="63" t="str">
        <f>'Bus, Child Dev,&amp;Bhv&amp;SocSci'!F31</f>
        <v>Shannon Macias</v>
      </c>
      <c r="F30" s="65"/>
    </row>
    <row r="31" spans="1:6">
      <c r="A31" s="66"/>
      <c r="B31" s="533"/>
      <c r="C31" s="63" t="str">
        <f>'Bus, Child Dev,&amp;Bhv&amp;SocSci'!E32</f>
        <v xml:space="preserve">Danielle Viera </v>
      </c>
      <c r="D31" s="63" t="str">
        <f>'Bus, Child Dev,&amp;Bhv&amp;SocSci'!F32</f>
        <v>Arturo Zepeda</v>
      </c>
      <c r="F31" s="65"/>
    </row>
    <row r="32" spans="1:6">
      <c r="A32" s="66"/>
      <c r="B32" s="535" t="str">
        <f>Administration!A15</f>
        <v>A&amp;R, Counseling, Student Success Center and Student Support</v>
      </c>
      <c r="C32" s="65" t="str">
        <f>'A&amp;R,Cnsling,StScssCTR,StSpt'!E22</f>
        <v>Ashley Lajoie</v>
      </c>
      <c r="D32" s="65" t="str">
        <f>'A&amp;R,Cnsling,StScssCTR,StSpt'!F22</f>
        <v>-</v>
      </c>
      <c r="F32" s="65"/>
    </row>
    <row r="33" spans="1:6">
      <c r="A33" s="66"/>
      <c r="B33" s="535"/>
      <c r="C33" s="65" t="str">
        <f>'A&amp;R,Cnsling,StScssCTR,StSpt'!E23</f>
        <v>-</v>
      </c>
      <c r="D33" s="65" t="str">
        <f>'A&amp;R,Cnsling,StScssCTR,StSpt'!F23</f>
        <v>-</v>
      </c>
      <c r="F33" s="65"/>
    </row>
    <row r="34" spans="1:6">
      <c r="A34" s="66"/>
      <c r="B34" s="533" t="str">
        <f>Administration!A16</f>
        <v>Arts, Communication Studies &amp; Media</v>
      </c>
      <c r="C34" s="63" t="str">
        <f>'Arts,Media&amp;Comm Studies'!E23</f>
        <v>Steven Suarez</v>
      </c>
      <c r="D34" s="63" t="str">
        <f>'Arts,Media&amp;Comm Studies'!F23</f>
        <v>Lauren Snowden</v>
      </c>
      <c r="F34" s="65"/>
    </row>
    <row r="35" spans="1:6">
      <c r="A35" s="66"/>
      <c r="B35" s="533"/>
      <c r="C35" s="63" t="str">
        <f>'Arts,Media&amp;Comm Studies'!E24</f>
        <v>Cynthia Minet</v>
      </c>
      <c r="D35" s="63" t="str">
        <f>'Arts,Media&amp;Comm Studies'!F24</f>
        <v>-</v>
      </c>
      <c r="F35" s="65"/>
    </row>
    <row r="36" spans="1:6">
      <c r="A36" s="66"/>
      <c r="B36" s="535" t="str">
        <f>Administration!A17</f>
        <v>Distance Education, Library, and Tutoring &amp; Supplemental Support</v>
      </c>
      <c r="C36" s="65" t="str">
        <f>'Distance Ed, Library, Tutoring'!E22</f>
        <v>Jackie Kinsey</v>
      </c>
      <c r="D36" s="65" t="str">
        <f>'Distance Ed, Library, Tutoring'!F22</f>
        <v>-</v>
      </c>
      <c r="F36" s="65"/>
    </row>
    <row r="37" spans="1:6">
      <c r="A37" s="66"/>
      <c r="B37" s="535"/>
      <c r="C37" s="65" t="str">
        <f>'Distance Ed, Library, Tutoring'!E21</f>
        <v>-</v>
      </c>
      <c r="D37" s="65" t="str">
        <f>'Distance Ed, Library, Tutoring'!F21</f>
        <v>-</v>
      </c>
      <c r="F37" s="65"/>
    </row>
    <row r="38" spans="1:6" ht="30">
      <c r="A38" s="66"/>
      <c r="B38" s="170" t="s">
        <v>540</v>
      </c>
      <c r="C38" s="60" t="s">
        <v>434</v>
      </c>
      <c r="D38" s="31" t="s">
        <v>137</v>
      </c>
      <c r="F38" s="65"/>
    </row>
    <row r="39" spans="1:6">
      <c r="A39" s="66"/>
      <c r="B39" s="171" t="s">
        <v>541</v>
      </c>
      <c r="C39" s="38" t="s">
        <v>542</v>
      </c>
      <c r="D39" s="25" t="s">
        <v>141</v>
      </c>
      <c r="F39" s="65"/>
    </row>
    <row r="40" spans="1:6" ht="18" customHeight="1">
      <c r="A40" s="66"/>
      <c r="B40" s="172" t="s">
        <v>543</v>
      </c>
      <c r="C40" s="64" t="s">
        <v>544</v>
      </c>
      <c r="D40" s="43" t="s">
        <v>141</v>
      </c>
      <c r="F40" s="65"/>
    </row>
    <row r="41" spans="1:6">
      <c r="B41" s="38" t="s">
        <v>449</v>
      </c>
      <c r="C41" s="38" t="str">
        <f>Administration!B30</f>
        <v>Matthew Morgan</v>
      </c>
      <c r="D41" s="25" t="s">
        <v>141</v>
      </c>
    </row>
    <row r="42" spans="1:6" customFormat="1">
      <c r="A42" s="25"/>
      <c r="B42" s="32" t="s">
        <v>433</v>
      </c>
      <c r="C42" s="33" t="s">
        <v>434</v>
      </c>
      <c r="D42" s="31"/>
    </row>
    <row r="43" spans="1:6">
      <c r="A43" s="66"/>
      <c r="B43" s="67" t="s">
        <v>435</v>
      </c>
      <c r="C43" s="25" t="str">
        <f>Administration!B79</f>
        <v>Pearl Spaho</v>
      </c>
      <c r="D43" s="38" t="s">
        <v>141</v>
      </c>
    </row>
    <row r="45" spans="1:6">
      <c r="A45" s="39" t="s">
        <v>545</v>
      </c>
      <c r="B45" s="543" t="s">
        <v>84</v>
      </c>
      <c r="C45" s="543"/>
    </row>
    <row r="47" spans="1:6" ht="32.25" customHeight="1">
      <c r="A47" s="353" t="s">
        <v>197</v>
      </c>
      <c r="B47" s="353"/>
      <c r="C47" s="353"/>
      <c r="D47" s="353"/>
    </row>
    <row r="48" spans="1:6">
      <c r="A48" s="354" t="s">
        <v>198</v>
      </c>
      <c r="B48" s="354"/>
      <c r="C48" s="354"/>
      <c r="D48" s="19"/>
    </row>
  </sheetData>
  <mergeCells count="15">
    <mergeCell ref="A47:D47"/>
    <mergeCell ref="A48:C48"/>
    <mergeCell ref="B45:C45"/>
    <mergeCell ref="A1:B1"/>
    <mergeCell ref="B28:B29"/>
    <mergeCell ref="B30:B31"/>
    <mergeCell ref="B32:B33"/>
    <mergeCell ref="B34:B35"/>
    <mergeCell ref="A2:C2"/>
    <mergeCell ref="A4:A5"/>
    <mergeCell ref="B22:B23"/>
    <mergeCell ref="B24:B25"/>
    <mergeCell ref="B26:B27"/>
    <mergeCell ref="B36:B37"/>
    <mergeCell ref="B20:B21"/>
  </mergeCells>
  <hyperlinks>
    <hyperlink ref="A1" r:id="rId1" xr:uid="{7B177D7F-219E-4F41-9679-FEC87287740C}"/>
  </hyperlinks>
  <pageMargins left="0.25" right="0.25" top="0.75" bottom="0.75" header="0.3" footer="0.3"/>
  <pageSetup fitToHeight="0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DF54F-F15F-425C-87CA-A78EE73C9300}">
  <dimension ref="A1:G70"/>
  <sheetViews>
    <sheetView zoomScaleNormal="100" workbookViewId="0">
      <selection activeCell="G11" sqref="G11"/>
    </sheetView>
  </sheetViews>
  <sheetFormatPr defaultColWidth="8.7109375" defaultRowHeight="15"/>
  <cols>
    <col min="1" max="1" width="26.85546875" style="41" bestFit="1" customWidth="1"/>
    <col min="2" max="2" width="16.42578125" style="37" bestFit="1" customWidth="1"/>
    <col min="3" max="3" width="11.42578125" style="37" bestFit="1" customWidth="1"/>
    <col min="4" max="4" width="20.42578125" style="37" customWidth="1"/>
    <col min="5" max="5" width="24.85546875" style="37" customWidth="1"/>
    <col min="6" max="6" width="24.7109375" style="37" bestFit="1" customWidth="1"/>
    <col min="7" max="7" width="19.5703125" style="37" customWidth="1"/>
    <col min="8" max="16384" width="8.7109375" style="37"/>
  </cols>
  <sheetData>
    <row r="1" spans="1:6" ht="21">
      <c r="A1" s="401" t="s">
        <v>199</v>
      </c>
      <c r="B1" s="401"/>
      <c r="C1" s="401"/>
      <c r="D1" s="401"/>
      <c r="E1" s="401"/>
      <c r="F1" s="401"/>
    </row>
    <row r="2" spans="1:6" ht="21">
      <c r="A2" s="113" t="s">
        <v>200</v>
      </c>
      <c r="B2" s="402" t="str">
        <f>Administration!A9</f>
        <v>ACCESS, EOPS/CARE/CalWORKS/NEXT UP, Dreamers, PACE, Raider Central and Veterans</v>
      </c>
      <c r="C2" s="402"/>
      <c r="D2" s="402"/>
      <c r="E2" s="402"/>
      <c r="F2" s="220" t="str">
        <f>Administration!B9</f>
        <v>Marnie Melendez</v>
      </c>
    </row>
    <row r="3" spans="1:6" ht="15.75" thickBot="1"/>
    <row r="4" spans="1:6">
      <c r="A4" s="74" t="s">
        <v>201</v>
      </c>
      <c r="B4" s="75" t="s">
        <v>202</v>
      </c>
      <c r="C4" s="75" t="s">
        <v>203</v>
      </c>
      <c r="D4" s="76" t="s">
        <v>204</v>
      </c>
      <c r="E4" s="77" t="s">
        <v>205</v>
      </c>
      <c r="F4" s="78" t="s">
        <v>137</v>
      </c>
    </row>
    <row r="5" spans="1:6" ht="3" customHeight="1" thickBot="1">
      <c r="A5" s="120"/>
      <c r="B5" s="116"/>
      <c r="C5" s="116"/>
      <c r="D5" s="255"/>
      <c r="F5" s="118"/>
    </row>
    <row r="6" spans="1:6" ht="14.1" customHeight="1" thickBot="1">
      <c r="A6" s="403" t="s">
        <v>206</v>
      </c>
      <c r="B6" s="404" t="s">
        <v>207</v>
      </c>
      <c r="C6" s="375" t="s">
        <v>208</v>
      </c>
      <c r="D6" s="97" t="s">
        <v>215</v>
      </c>
      <c r="E6" s="257" t="s">
        <v>216</v>
      </c>
      <c r="F6" s="260" t="s">
        <v>217</v>
      </c>
    </row>
    <row r="7" spans="1:6" ht="14.1" customHeight="1" thickBot="1">
      <c r="A7" s="403"/>
      <c r="B7" s="404"/>
      <c r="C7" s="376"/>
      <c r="D7" s="97" t="s">
        <v>255</v>
      </c>
      <c r="E7" s="256" t="s">
        <v>256</v>
      </c>
      <c r="F7" s="259" t="s">
        <v>257</v>
      </c>
    </row>
    <row r="8" spans="1:6" ht="14.1" customHeight="1" thickBot="1">
      <c r="A8" s="403"/>
      <c r="B8" s="404"/>
      <c r="C8" s="376"/>
      <c r="D8" s="317"/>
      <c r="E8" s="218" t="s">
        <v>141</v>
      </c>
      <c r="F8" s="345" t="s">
        <v>141</v>
      </c>
    </row>
    <row r="9" spans="1:6" ht="14.1" customHeight="1" thickBot="1">
      <c r="A9" s="403"/>
      <c r="B9" s="404"/>
      <c r="C9" s="376"/>
      <c r="D9" s="97"/>
      <c r="E9" s="99" t="s">
        <v>141</v>
      </c>
      <c r="F9" s="94" t="s">
        <v>141</v>
      </c>
    </row>
    <row r="10" spans="1:6" ht="14.1" customHeight="1" thickBot="1">
      <c r="A10" s="385"/>
      <c r="B10" s="387"/>
      <c r="C10" s="377"/>
      <c r="D10" s="97"/>
      <c r="E10" s="99" t="s">
        <v>141</v>
      </c>
      <c r="F10" s="139" t="s">
        <v>141</v>
      </c>
    </row>
    <row r="11" spans="1:6" ht="14.1" customHeight="1" thickBot="1">
      <c r="A11" s="389" t="s">
        <v>224</v>
      </c>
      <c r="B11" s="396" t="s">
        <v>225</v>
      </c>
      <c r="C11" s="398" t="s">
        <v>226</v>
      </c>
      <c r="D11" s="98" t="s">
        <v>215</v>
      </c>
      <c r="E11" s="35" t="s">
        <v>217</v>
      </c>
      <c r="F11" s="248" t="s">
        <v>569</v>
      </c>
    </row>
    <row r="12" spans="1:6" ht="14.1" customHeight="1" thickBot="1">
      <c r="A12" s="389"/>
      <c r="B12" s="396"/>
      <c r="C12" s="399"/>
      <c r="D12" s="98" t="s">
        <v>255</v>
      </c>
      <c r="E12" s="136" t="s">
        <v>141</v>
      </c>
      <c r="F12" s="137" t="s">
        <v>141</v>
      </c>
    </row>
    <row r="13" spans="1:6" ht="14.1" customHeight="1" thickBot="1">
      <c r="A13" s="389"/>
      <c r="B13" s="396"/>
      <c r="C13" s="399"/>
      <c r="D13" s="98"/>
      <c r="E13" s="136" t="s">
        <v>141</v>
      </c>
      <c r="F13" s="95" t="s">
        <v>141</v>
      </c>
    </row>
    <row r="14" spans="1:6" ht="14.1" customHeight="1" thickBot="1">
      <c r="A14" s="390"/>
      <c r="B14" s="397"/>
      <c r="C14" s="400"/>
      <c r="D14" s="98"/>
      <c r="E14" s="100" t="s">
        <v>141</v>
      </c>
      <c r="F14" s="95" t="s">
        <v>141</v>
      </c>
    </row>
    <row r="15" spans="1:6" ht="14.1" customHeight="1" thickBot="1">
      <c r="A15" s="384" t="s">
        <v>193</v>
      </c>
      <c r="B15" s="386" t="s">
        <v>231</v>
      </c>
      <c r="C15" s="375" t="s">
        <v>208</v>
      </c>
      <c r="D15" s="361" t="s">
        <v>232</v>
      </c>
      <c r="E15" s="138" t="s">
        <v>559</v>
      </c>
      <c r="F15" s="94" t="s">
        <v>141</v>
      </c>
    </row>
    <row r="16" spans="1:6" ht="14.1" customHeight="1" thickBot="1">
      <c r="A16" s="385"/>
      <c r="B16" s="387"/>
      <c r="C16" s="377"/>
      <c r="D16" s="361"/>
      <c r="E16" s="86" t="s">
        <v>141</v>
      </c>
      <c r="F16" s="94" t="s">
        <v>141</v>
      </c>
    </row>
    <row r="17" spans="1:6" ht="14.1" customHeight="1" thickBot="1">
      <c r="A17" s="388" t="s">
        <v>235</v>
      </c>
      <c r="B17" s="391" t="s">
        <v>236</v>
      </c>
      <c r="C17" s="394" t="s">
        <v>237</v>
      </c>
      <c r="D17" s="368" t="s">
        <v>238</v>
      </c>
      <c r="E17" s="96" t="s">
        <v>141</v>
      </c>
      <c r="F17" s="95" t="s">
        <v>141</v>
      </c>
    </row>
    <row r="18" spans="1:6" ht="14.1" customHeight="1" thickBot="1">
      <c r="A18" s="389"/>
      <c r="B18" s="392"/>
      <c r="C18" s="366"/>
      <c r="D18" s="368"/>
      <c r="E18" s="136" t="s">
        <v>141</v>
      </c>
      <c r="F18" s="95" t="s">
        <v>141</v>
      </c>
    </row>
    <row r="19" spans="1:6" ht="14.1" customHeight="1" thickBot="1">
      <c r="A19" s="390"/>
      <c r="B19" s="393"/>
      <c r="C19" s="395"/>
      <c r="D19" s="368"/>
      <c r="E19" s="258" t="s">
        <v>141</v>
      </c>
      <c r="F19" s="95" t="s">
        <v>141</v>
      </c>
    </row>
    <row r="20" spans="1:6" ht="14.1" customHeight="1" thickBot="1">
      <c r="A20" s="370" t="s">
        <v>154</v>
      </c>
      <c r="B20" s="372" t="s">
        <v>242</v>
      </c>
      <c r="C20" s="375" t="s">
        <v>243</v>
      </c>
      <c r="D20" s="97" t="s">
        <v>215</v>
      </c>
      <c r="E20" s="86" t="s">
        <v>216</v>
      </c>
      <c r="F20" s="333" t="s">
        <v>141</v>
      </c>
    </row>
    <row r="21" spans="1:6" ht="14.1" customHeight="1" thickBot="1">
      <c r="A21" s="370"/>
      <c r="B21" s="373"/>
      <c r="C21" s="376"/>
      <c r="D21" s="97" t="s">
        <v>255</v>
      </c>
      <c r="E21" s="138" t="s">
        <v>141</v>
      </c>
      <c r="F21" s="261" t="s">
        <v>256</v>
      </c>
    </row>
    <row r="22" spans="1:6" ht="14.1" customHeight="1" thickBot="1">
      <c r="A22" s="370"/>
      <c r="B22" s="373" t="s">
        <v>242</v>
      </c>
      <c r="C22" s="376"/>
      <c r="D22" s="317"/>
      <c r="E22" s="218" t="s">
        <v>141</v>
      </c>
      <c r="F22" s="211" t="s">
        <v>141</v>
      </c>
    </row>
    <row r="23" spans="1:6" ht="14.1" customHeight="1" thickBot="1">
      <c r="A23" s="371"/>
      <c r="B23" s="374"/>
      <c r="C23" s="377"/>
      <c r="D23" s="97"/>
      <c r="E23" s="86" t="s">
        <v>141</v>
      </c>
      <c r="F23" s="94" t="s">
        <v>141</v>
      </c>
    </row>
    <row r="24" spans="1:6" ht="14.1" customHeight="1" thickBot="1">
      <c r="A24" s="378" t="s">
        <v>245</v>
      </c>
      <c r="B24" s="380" t="s">
        <v>246</v>
      </c>
      <c r="C24" s="382" t="s">
        <v>247</v>
      </c>
      <c r="D24" s="98" t="s">
        <v>215</v>
      </c>
      <c r="E24" s="96" t="s">
        <v>248</v>
      </c>
      <c r="F24" s="95" t="s">
        <v>141</v>
      </c>
    </row>
    <row r="25" spans="1:6" ht="14.1" customHeight="1" thickBot="1">
      <c r="A25" s="362"/>
      <c r="B25" s="364"/>
      <c r="C25" s="366"/>
      <c r="D25" s="98" t="s">
        <v>255</v>
      </c>
      <c r="E25" s="96" t="s">
        <v>141</v>
      </c>
      <c r="F25" s="248" t="s">
        <v>268</v>
      </c>
    </row>
    <row r="26" spans="1:6" ht="14.1" customHeight="1" thickBot="1">
      <c r="A26" s="362"/>
      <c r="B26" s="364" t="s">
        <v>249</v>
      </c>
      <c r="C26" s="366"/>
      <c r="E26" s="35" t="s">
        <v>141</v>
      </c>
      <c r="F26" s="346" t="s">
        <v>141</v>
      </c>
    </row>
    <row r="27" spans="1:6" ht="14.1" customHeight="1" thickBot="1">
      <c r="A27" s="379"/>
      <c r="B27" s="381"/>
      <c r="C27" s="383"/>
      <c r="D27" s="98"/>
      <c r="E27" s="96" t="s">
        <v>141</v>
      </c>
      <c r="F27" s="95" t="s">
        <v>141</v>
      </c>
    </row>
    <row r="28" spans="1:6" ht="14.1" customHeight="1" thickBot="1">
      <c r="A28" s="355" t="s">
        <v>252</v>
      </c>
      <c r="B28" s="357" t="s">
        <v>253</v>
      </c>
      <c r="C28" s="359" t="s">
        <v>254</v>
      </c>
      <c r="D28" s="361" t="s">
        <v>232</v>
      </c>
      <c r="E28" s="86" t="s">
        <v>141</v>
      </c>
      <c r="F28" s="94" t="s">
        <v>141</v>
      </c>
    </row>
    <row r="29" spans="1:6" ht="15.75" thickBot="1">
      <c r="A29" s="356"/>
      <c r="B29" s="358"/>
      <c r="C29" s="360"/>
      <c r="D29" s="361"/>
      <c r="E29" s="86" t="s">
        <v>141</v>
      </c>
      <c r="F29" s="323" t="s">
        <v>141</v>
      </c>
    </row>
    <row r="30" spans="1:6" ht="15.75" thickBot="1">
      <c r="A30" s="362" t="s">
        <v>190</v>
      </c>
      <c r="B30" s="364" t="s">
        <v>253</v>
      </c>
      <c r="C30" s="366" t="s">
        <v>208</v>
      </c>
      <c r="D30" s="368" t="s">
        <v>232</v>
      </c>
      <c r="E30" s="136" t="s">
        <v>141</v>
      </c>
      <c r="F30" s="137" t="s">
        <v>141</v>
      </c>
    </row>
    <row r="31" spans="1:6" ht="15.75" thickBot="1">
      <c r="A31" s="363"/>
      <c r="B31" s="365"/>
      <c r="C31" s="367"/>
      <c r="D31" s="369"/>
      <c r="E31" s="318" t="s">
        <v>141</v>
      </c>
      <c r="F31" s="161" t="s">
        <v>141</v>
      </c>
    </row>
    <row r="32" spans="1:6">
      <c r="A32" s="133"/>
    </row>
    <row r="33" spans="1:7" ht="32.25" customHeight="1">
      <c r="A33" s="353" t="s">
        <v>197</v>
      </c>
      <c r="B33" s="353"/>
      <c r="C33" s="353"/>
      <c r="D33" s="353"/>
      <c r="E33" s="353"/>
      <c r="F33" s="353"/>
      <c r="G33"/>
    </row>
    <row r="34" spans="1:7" ht="22.5" customHeight="1">
      <c r="A34" s="354" t="s">
        <v>198</v>
      </c>
      <c r="B34" s="354"/>
      <c r="C34" s="354"/>
      <c r="D34" s="354"/>
      <c r="E34" s="35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.1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22"/>
      <c r="B50" s="122"/>
      <c r="C50" s="122"/>
      <c r="D50" s="123"/>
    </row>
    <row r="51" spans="1:7">
      <c r="A51" s="122"/>
      <c r="B51" s="122"/>
      <c r="C51" s="122"/>
      <c r="D51" s="123"/>
    </row>
    <row r="52" spans="1:7">
      <c r="A52" s="122"/>
      <c r="B52" s="122"/>
      <c r="C52" s="122"/>
      <c r="D52" s="123"/>
    </row>
    <row r="53" spans="1:7">
      <c r="A53" s="122"/>
      <c r="B53" s="122"/>
      <c r="C53" s="122"/>
      <c r="D53" s="123"/>
    </row>
    <row r="54" spans="1:7">
      <c r="A54" s="122"/>
      <c r="B54" s="122"/>
      <c r="C54" s="122"/>
      <c r="D54" s="123"/>
    </row>
    <row r="55" spans="1:7">
      <c r="A55" s="122"/>
      <c r="B55" s="122"/>
      <c r="C55" s="122"/>
      <c r="D55" s="123"/>
    </row>
    <row r="56" spans="1:7">
      <c r="A56" s="122"/>
      <c r="B56" s="122"/>
      <c r="C56" s="122"/>
      <c r="D56" s="123"/>
    </row>
    <row r="57" spans="1:7">
      <c r="A57" s="122"/>
      <c r="B57" s="122"/>
      <c r="C57" s="122"/>
      <c r="D57" s="123"/>
    </row>
    <row r="58" spans="1:7">
      <c r="A58" s="122"/>
      <c r="B58" s="122"/>
      <c r="C58" s="122"/>
    </row>
    <row r="59" spans="1:7">
      <c r="A59" s="122"/>
      <c r="B59" s="122"/>
      <c r="C59" s="122"/>
      <c r="D59" s="123"/>
    </row>
    <row r="60" spans="1:7">
      <c r="A60" s="122"/>
      <c r="B60" s="122"/>
      <c r="C60" s="122"/>
      <c r="D60" s="123"/>
    </row>
    <row r="61" spans="1:7">
      <c r="A61" s="122"/>
      <c r="B61" s="122"/>
      <c r="C61" s="122"/>
      <c r="D61" s="123"/>
    </row>
    <row r="62" spans="1:7">
      <c r="A62" s="122"/>
      <c r="B62" s="122"/>
      <c r="C62" s="122"/>
      <c r="D62" s="123"/>
    </row>
    <row r="63" spans="1:7">
      <c r="A63" s="122"/>
      <c r="B63" s="122"/>
      <c r="C63" s="122"/>
      <c r="D63" s="123"/>
    </row>
    <row r="64" spans="1:7">
      <c r="A64" s="122"/>
      <c r="B64" s="122"/>
      <c r="C64" s="122"/>
      <c r="D64" s="123"/>
    </row>
    <row r="65" spans="1:5">
      <c r="A65" s="122"/>
      <c r="B65" s="122"/>
      <c r="C65" s="122"/>
      <c r="D65" s="123"/>
      <c r="E65" s="124"/>
    </row>
    <row r="66" spans="1:5">
      <c r="A66" s="122"/>
      <c r="B66" s="122"/>
      <c r="C66" s="122"/>
      <c r="D66" s="123"/>
    </row>
    <row r="67" spans="1:5">
      <c r="D67" s="123"/>
    </row>
    <row r="68" spans="1:5">
      <c r="D68" s="123"/>
    </row>
    <row r="69" spans="1:5">
      <c r="A69" s="122"/>
      <c r="B69" s="122"/>
      <c r="C69" s="122"/>
      <c r="D69" s="125"/>
      <c r="E69" s="124"/>
    </row>
    <row r="70" spans="1:5">
      <c r="A70" s="122"/>
      <c r="B70" s="122"/>
      <c r="C70" s="122"/>
      <c r="D70" s="125"/>
      <c r="E70" s="124"/>
    </row>
  </sheetData>
  <mergeCells count="32">
    <mergeCell ref="A11:A14"/>
    <mergeCell ref="B11:B14"/>
    <mergeCell ref="C11:C14"/>
    <mergeCell ref="A1:F1"/>
    <mergeCell ref="B2:E2"/>
    <mergeCell ref="A6:A10"/>
    <mergeCell ref="B6:B10"/>
    <mergeCell ref="C6:C10"/>
    <mergeCell ref="A15:A16"/>
    <mergeCell ref="B15:B16"/>
    <mergeCell ref="C15:C16"/>
    <mergeCell ref="D15:D16"/>
    <mergeCell ref="A17:A19"/>
    <mergeCell ref="B17:B19"/>
    <mergeCell ref="C17:C19"/>
    <mergeCell ref="D17:D19"/>
    <mergeCell ref="A20:A23"/>
    <mergeCell ref="B20:B23"/>
    <mergeCell ref="C20:C23"/>
    <mergeCell ref="A24:A27"/>
    <mergeCell ref="B24:B27"/>
    <mergeCell ref="C24:C27"/>
    <mergeCell ref="A33:F33"/>
    <mergeCell ref="A34:E34"/>
    <mergeCell ref="A28:A29"/>
    <mergeCell ref="B28:B29"/>
    <mergeCell ref="C28:C29"/>
    <mergeCell ref="D28:D29"/>
    <mergeCell ref="A30:A31"/>
    <mergeCell ref="B30:B31"/>
    <mergeCell ref="C30:C31"/>
    <mergeCell ref="D30:D31"/>
  </mergeCells>
  <pageMargins left="0.7" right="0.7" top="0.75" bottom="0.75" header="0.3" footer="0.3"/>
  <pageSetup scale="6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41"/>
  <sheetViews>
    <sheetView zoomScale="120" zoomScaleNormal="120" zoomScalePageLayoutView="150" workbookViewId="0">
      <selection activeCell="G22" sqref="G22"/>
    </sheetView>
  </sheetViews>
  <sheetFormatPr defaultColWidth="8.7109375" defaultRowHeight="15"/>
  <cols>
    <col min="1" max="1" width="26.85546875" style="37" bestFit="1" customWidth="1"/>
    <col min="2" max="2" width="16.42578125" style="37" bestFit="1" customWidth="1"/>
    <col min="3" max="3" width="11.42578125" style="37" bestFit="1" customWidth="1"/>
    <col min="4" max="4" width="28.42578125" style="37" customWidth="1"/>
    <col min="5" max="5" width="33.85546875" style="37" customWidth="1"/>
    <col min="6" max="6" width="20.28515625" style="37" bestFit="1" customWidth="1"/>
    <col min="7" max="7" width="17.5703125" style="37" customWidth="1"/>
    <col min="8" max="16384" width="8.7109375" style="37"/>
  </cols>
  <sheetData>
    <row r="1" spans="1:6" ht="21">
      <c r="A1" s="401" t="s">
        <v>199</v>
      </c>
      <c r="B1" s="401"/>
      <c r="C1" s="401"/>
      <c r="D1" s="401"/>
      <c r="E1" s="401"/>
      <c r="F1" s="401"/>
    </row>
    <row r="2" spans="1:6" ht="21">
      <c r="A2" s="113" t="s">
        <v>200</v>
      </c>
      <c r="B2" s="402" t="str">
        <f>Administration!A10</f>
        <v>English/ESL, Humanities, Student Health Center, Student Life, Title IX and World Languages</v>
      </c>
      <c r="C2" s="402"/>
      <c r="D2" s="402"/>
      <c r="E2" s="402"/>
      <c r="F2" s="220" t="str">
        <f>Administration!B10</f>
        <v xml:space="preserve">Monica Garcia </v>
      </c>
    </row>
    <row r="3" spans="1:6" ht="15.75" thickBot="1"/>
    <row r="4" spans="1:6">
      <c r="A4" s="114" t="s">
        <v>201</v>
      </c>
      <c r="B4" s="75" t="s">
        <v>202</v>
      </c>
      <c r="C4" s="75" t="s">
        <v>203</v>
      </c>
      <c r="D4" s="76" t="s">
        <v>204</v>
      </c>
      <c r="E4" s="77" t="s">
        <v>205</v>
      </c>
      <c r="F4" s="78" t="s">
        <v>137</v>
      </c>
    </row>
    <row r="5" spans="1:6" ht="8.25" customHeight="1">
      <c r="A5" s="115"/>
      <c r="B5" s="116"/>
      <c r="C5" s="116"/>
      <c r="D5" s="117"/>
      <c r="F5" s="118"/>
    </row>
    <row r="6" spans="1:6" ht="14.1" customHeight="1" thickBot="1">
      <c r="A6" s="417" t="s">
        <v>206</v>
      </c>
      <c r="B6" s="386" t="s">
        <v>207</v>
      </c>
      <c r="C6" s="386" t="s">
        <v>208</v>
      </c>
      <c r="D6" s="83" t="s">
        <v>341</v>
      </c>
      <c r="E6" s="154" t="s">
        <v>342</v>
      </c>
      <c r="F6" s="242" t="s">
        <v>343</v>
      </c>
    </row>
    <row r="7" spans="1:6" ht="14.1" customHeight="1" thickBot="1">
      <c r="A7" s="418"/>
      <c r="B7" s="404"/>
      <c r="C7" s="404"/>
      <c r="D7" s="310" t="s">
        <v>258</v>
      </c>
      <c r="E7" s="311" t="s">
        <v>259</v>
      </c>
      <c r="F7" s="312" t="s">
        <v>260</v>
      </c>
    </row>
    <row r="8" spans="1:6" ht="14.1" customHeight="1" thickBot="1">
      <c r="A8" s="418"/>
      <c r="B8" s="404"/>
      <c r="C8" s="387"/>
      <c r="D8" s="197" t="s">
        <v>324</v>
      </c>
      <c r="E8" s="86" t="s">
        <v>325</v>
      </c>
      <c r="F8" s="128" t="s">
        <v>326</v>
      </c>
    </row>
    <row r="9" spans="1:6" ht="14.1" customHeight="1" thickBot="1">
      <c r="A9" s="419" t="s">
        <v>224</v>
      </c>
      <c r="B9" s="426" t="s">
        <v>225</v>
      </c>
      <c r="C9" s="426" t="s">
        <v>226</v>
      </c>
      <c r="D9" s="68" t="s">
        <v>341</v>
      </c>
      <c r="E9" s="102" t="s">
        <v>344</v>
      </c>
      <c r="F9" s="316" t="s">
        <v>141</v>
      </c>
    </row>
    <row r="10" spans="1:6" ht="14.1" customHeight="1" thickBot="1">
      <c r="A10" s="420"/>
      <c r="B10" s="396"/>
      <c r="C10" s="396"/>
      <c r="D10" s="313" t="s">
        <v>258</v>
      </c>
      <c r="E10" s="314" t="s">
        <v>259</v>
      </c>
      <c r="F10" s="315" t="s">
        <v>260</v>
      </c>
    </row>
    <row r="11" spans="1:6" ht="14.1" customHeight="1" thickBot="1">
      <c r="A11" s="420"/>
      <c r="B11" s="396"/>
      <c r="C11" s="397"/>
      <c r="D11" s="41" t="s">
        <v>324</v>
      </c>
      <c r="E11" s="35" t="s">
        <v>325</v>
      </c>
      <c r="F11" s="95" t="s">
        <v>141</v>
      </c>
    </row>
    <row r="12" spans="1:6" ht="14.1" customHeight="1" thickBot="1">
      <c r="A12" s="417" t="s">
        <v>193</v>
      </c>
      <c r="B12" s="386" t="s">
        <v>231</v>
      </c>
      <c r="C12" s="386" t="s">
        <v>208</v>
      </c>
      <c r="D12" s="405" t="s">
        <v>232</v>
      </c>
      <c r="E12" s="152" t="s">
        <v>345</v>
      </c>
      <c r="F12" s="329" t="s">
        <v>141</v>
      </c>
    </row>
    <row r="13" spans="1:6" ht="14.1" customHeight="1">
      <c r="A13" s="421"/>
      <c r="B13" s="387"/>
      <c r="C13" s="387"/>
      <c r="D13" s="406"/>
      <c r="E13" s="331" t="s">
        <v>141</v>
      </c>
      <c r="F13" s="329" t="s">
        <v>141</v>
      </c>
    </row>
    <row r="14" spans="1:6" ht="14.1" customHeight="1">
      <c r="A14" s="419" t="s">
        <v>235</v>
      </c>
      <c r="B14" s="391" t="s">
        <v>236</v>
      </c>
      <c r="C14" s="391" t="s">
        <v>237</v>
      </c>
      <c r="D14" s="422" t="s">
        <v>238</v>
      </c>
      <c r="E14" s="250" t="s">
        <v>560</v>
      </c>
      <c r="F14" s="316" t="s">
        <v>141</v>
      </c>
    </row>
    <row r="15" spans="1:6" ht="14.1" customHeight="1">
      <c r="A15" s="420"/>
      <c r="B15" s="392"/>
      <c r="C15" s="392"/>
      <c r="D15" s="423"/>
      <c r="E15" s="332" t="s">
        <v>259</v>
      </c>
      <c r="F15" s="316" t="s">
        <v>141</v>
      </c>
    </row>
    <row r="16" spans="1:6" ht="14.1" customHeight="1" thickBot="1">
      <c r="A16" s="420"/>
      <c r="B16" s="392"/>
      <c r="C16" s="425"/>
      <c r="D16" s="424"/>
      <c r="E16" s="332" t="s">
        <v>141</v>
      </c>
      <c r="F16" s="316" t="s">
        <v>141</v>
      </c>
    </row>
    <row r="17" spans="1:10" ht="14.1" customHeight="1" thickBot="1">
      <c r="A17" s="412" t="s">
        <v>43</v>
      </c>
      <c r="B17" s="433" t="s">
        <v>242</v>
      </c>
      <c r="C17" s="410" t="s">
        <v>243</v>
      </c>
      <c r="D17" s="197" t="s">
        <v>341</v>
      </c>
      <c r="E17" s="152" t="s">
        <v>346</v>
      </c>
      <c r="F17" s="329" t="s">
        <v>141</v>
      </c>
    </row>
    <row r="18" spans="1:10" ht="14.1" customHeight="1" thickBot="1">
      <c r="A18" s="412"/>
      <c r="B18" s="434"/>
      <c r="C18" s="435"/>
      <c r="D18" s="310" t="s">
        <v>258</v>
      </c>
      <c r="E18" s="311" t="s">
        <v>259</v>
      </c>
      <c r="F18" s="312" t="s">
        <v>141</v>
      </c>
    </row>
    <row r="19" spans="1:10" ht="14.1" customHeight="1" thickBot="1">
      <c r="A19" s="413"/>
      <c r="B19" s="434"/>
      <c r="C19" s="411"/>
      <c r="D19" s="197" t="s">
        <v>324</v>
      </c>
      <c r="E19" s="191" t="s">
        <v>141</v>
      </c>
      <c r="F19" s="94" t="s">
        <v>141</v>
      </c>
    </row>
    <row r="20" spans="1:10" ht="15.75" thickBot="1">
      <c r="A20" s="414" t="s">
        <v>245</v>
      </c>
      <c r="B20" s="436" t="s">
        <v>246</v>
      </c>
      <c r="C20" s="364" t="s">
        <v>247</v>
      </c>
      <c r="D20" s="68" t="s">
        <v>341</v>
      </c>
      <c r="E20" s="102" t="s">
        <v>347</v>
      </c>
      <c r="F20" s="316" t="s">
        <v>141</v>
      </c>
    </row>
    <row r="21" spans="1:10" ht="15.75" thickBot="1">
      <c r="A21" s="415"/>
      <c r="B21" s="437"/>
      <c r="C21" s="364"/>
      <c r="D21" s="313" t="s">
        <v>258</v>
      </c>
      <c r="E21" s="314" t="s">
        <v>259</v>
      </c>
      <c r="F21" s="315" t="s">
        <v>141</v>
      </c>
    </row>
    <row r="22" spans="1:10" ht="15.75" thickBot="1">
      <c r="A22" s="416"/>
      <c r="B22" s="437"/>
      <c r="C22" s="364"/>
      <c r="D22" s="41" t="s">
        <v>324</v>
      </c>
      <c r="E22" s="164" t="s">
        <v>141</v>
      </c>
      <c r="F22" s="95" t="s">
        <v>141</v>
      </c>
    </row>
    <row r="23" spans="1:10" ht="15.75" thickBot="1">
      <c r="A23" s="407" t="s">
        <v>252</v>
      </c>
      <c r="B23" s="408" t="s">
        <v>253</v>
      </c>
      <c r="C23" s="410" t="s">
        <v>254</v>
      </c>
      <c r="D23" s="438" t="s">
        <v>232</v>
      </c>
      <c r="E23" s="119" t="s">
        <v>259</v>
      </c>
      <c r="F23" s="139" t="s">
        <v>348</v>
      </c>
    </row>
    <row r="24" spans="1:10" ht="15.75" thickBot="1">
      <c r="A24" s="407"/>
      <c r="B24" s="409"/>
      <c r="C24" s="411"/>
      <c r="D24" s="439"/>
      <c r="E24" s="119" t="s">
        <v>346</v>
      </c>
      <c r="F24" s="329" t="s">
        <v>568</v>
      </c>
    </row>
    <row r="25" spans="1:10" ht="15.75" thickBot="1">
      <c r="A25" s="362" t="s">
        <v>190</v>
      </c>
      <c r="B25" s="427" t="s">
        <v>253</v>
      </c>
      <c r="C25" s="429" t="s">
        <v>208</v>
      </c>
      <c r="D25" s="431" t="s">
        <v>232</v>
      </c>
      <c r="E25" s="210" t="s">
        <v>349</v>
      </c>
      <c r="F25" s="316" t="s">
        <v>141</v>
      </c>
    </row>
    <row r="26" spans="1:10" ht="15.75" thickBot="1">
      <c r="A26" s="363"/>
      <c r="B26" s="428"/>
      <c r="C26" s="430"/>
      <c r="D26" s="432"/>
      <c r="E26" s="162" t="s">
        <v>350</v>
      </c>
      <c r="F26" s="330" t="s">
        <v>141</v>
      </c>
    </row>
    <row r="28" spans="1:10" ht="31.5" customHeight="1">
      <c r="A28" s="353" t="s">
        <v>197</v>
      </c>
      <c r="B28" s="353"/>
      <c r="C28" s="353"/>
      <c r="D28" s="353"/>
      <c r="E28" s="353"/>
      <c r="F28" s="353"/>
      <c r="G28"/>
      <c r="H28"/>
      <c r="I28"/>
      <c r="J28"/>
    </row>
    <row r="29" spans="1:10" ht="17.25" customHeight="1">
      <c r="A29" s="354" t="s">
        <v>198</v>
      </c>
      <c r="B29" s="354"/>
      <c r="C29" s="354"/>
      <c r="D29" s="354"/>
      <c r="E29" s="354"/>
      <c r="F29"/>
    </row>
    <row r="30" spans="1:10">
      <c r="A30"/>
      <c r="B30"/>
      <c r="C30"/>
      <c r="D30"/>
      <c r="E30"/>
      <c r="F30"/>
    </row>
    <row r="31" spans="1:10">
      <c r="A31"/>
      <c r="B31"/>
      <c r="C31"/>
      <c r="D31"/>
      <c r="E31"/>
      <c r="F31"/>
    </row>
    <row r="32" spans="1:10">
      <c r="A32"/>
      <c r="B32"/>
      <c r="C32"/>
      <c r="D32"/>
      <c r="E32"/>
      <c r="F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 ht="14.1" customHeight="1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</sheetData>
  <mergeCells count="32">
    <mergeCell ref="A25:A26"/>
    <mergeCell ref="B25:B26"/>
    <mergeCell ref="C25:C26"/>
    <mergeCell ref="D25:D26"/>
    <mergeCell ref="B17:B19"/>
    <mergeCell ref="C17:C19"/>
    <mergeCell ref="B20:B22"/>
    <mergeCell ref="C20:C22"/>
    <mergeCell ref="D23:D24"/>
    <mergeCell ref="C14:C16"/>
    <mergeCell ref="B6:B8"/>
    <mergeCell ref="B9:B11"/>
    <mergeCell ref="C6:C8"/>
    <mergeCell ref="C9:C11"/>
    <mergeCell ref="B12:B13"/>
    <mergeCell ref="C12:C13"/>
    <mergeCell ref="A29:E29"/>
    <mergeCell ref="A28:F28"/>
    <mergeCell ref="B2:E2"/>
    <mergeCell ref="A1:F1"/>
    <mergeCell ref="D12:D13"/>
    <mergeCell ref="A23:A24"/>
    <mergeCell ref="B23:B24"/>
    <mergeCell ref="C23:C24"/>
    <mergeCell ref="A17:A19"/>
    <mergeCell ref="A20:A22"/>
    <mergeCell ref="A6:A8"/>
    <mergeCell ref="A9:A11"/>
    <mergeCell ref="A12:A13"/>
    <mergeCell ref="A14:A16"/>
    <mergeCell ref="D14:D16"/>
    <mergeCell ref="B14:B16"/>
  </mergeCells>
  <printOptions horizontalCentered="1" verticalCentered="1" gridLines="1"/>
  <pageMargins left="0.25" right="0.25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70"/>
  <sheetViews>
    <sheetView topLeftCell="A2" zoomScale="101" zoomScaleNormal="120" zoomScalePageLayoutView="150" workbookViewId="0">
      <selection activeCell="G3" sqref="G3"/>
    </sheetView>
  </sheetViews>
  <sheetFormatPr defaultColWidth="8.7109375" defaultRowHeight="15"/>
  <cols>
    <col min="1" max="1" width="26.85546875" style="41" bestFit="1" customWidth="1"/>
    <col min="2" max="2" width="16.42578125" style="37" bestFit="1" customWidth="1"/>
    <col min="3" max="3" width="11.42578125" style="37" bestFit="1" customWidth="1"/>
    <col min="4" max="4" width="28.42578125" style="37" bestFit="1" customWidth="1"/>
    <col min="5" max="5" width="32.140625" style="37" customWidth="1"/>
    <col min="6" max="6" width="24.7109375" style="37" bestFit="1" customWidth="1"/>
    <col min="7" max="7" width="18.140625" style="37" customWidth="1"/>
    <col min="8" max="16384" width="8.7109375" style="37"/>
  </cols>
  <sheetData>
    <row r="1" spans="1:6" ht="21">
      <c r="A1" s="401" t="s">
        <v>199</v>
      </c>
      <c r="B1" s="401"/>
      <c r="C1" s="401"/>
      <c r="D1" s="401"/>
      <c r="E1" s="401"/>
      <c r="F1" s="401"/>
    </row>
    <row r="2" spans="1:6" ht="21">
      <c r="A2" s="113" t="s">
        <v>200</v>
      </c>
      <c r="B2" s="402" t="str">
        <f>Administration!A11</f>
        <v xml:space="preserve">Athletics, Health Education, Kinesiology &amp; Mathematics </v>
      </c>
      <c r="C2" s="402"/>
      <c r="D2" s="402"/>
      <c r="E2" s="402"/>
      <c r="F2" s="220" t="str">
        <f>Administration!B11</f>
        <v>Matt Calfin</v>
      </c>
    </row>
    <row r="3" spans="1:6" ht="15.75" thickBot="1"/>
    <row r="4" spans="1:6">
      <c r="A4" s="74" t="s">
        <v>201</v>
      </c>
      <c r="B4" s="75" t="s">
        <v>202</v>
      </c>
      <c r="C4" s="75" t="s">
        <v>203</v>
      </c>
      <c r="D4" s="76" t="s">
        <v>204</v>
      </c>
      <c r="E4" s="77" t="s">
        <v>205</v>
      </c>
      <c r="F4" s="78" t="s">
        <v>137</v>
      </c>
    </row>
    <row r="5" spans="1:6" ht="3" customHeight="1">
      <c r="A5" s="120"/>
      <c r="B5" s="116"/>
      <c r="C5" s="116"/>
      <c r="D5" s="117"/>
      <c r="F5" s="118"/>
    </row>
    <row r="6" spans="1:6" ht="14.1" customHeight="1">
      <c r="A6" s="403" t="s">
        <v>206</v>
      </c>
      <c r="B6" s="404" t="s">
        <v>207</v>
      </c>
      <c r="C6" s="386" t="s">
        <v>208</v>
      </c>
      <c r="D6" s="83" t="s">
        <v>209</v>
      </c>
      <c r="E6" s="215" t="s">
        <v>210</v>
      </c>
      <c r="F6" s="211" t="s">
        <v>211</v>
      </c>
    </row>
    <row r="7" spans="1:6" ht="14.1" customHeight="1" thickBot="1">
      <c r="A7" s="403"/>
      <c r="B7" s="404"/>
      <c r="C7" s="404"/>
      <c r="D7" s="83" t="s">
        <v>212</v>
      </c>
      <c r="E7" s="216" t="s">
        <v>213</v>
      </c>
      <c r="F7" s="212" t="s">
        <v>214</v>
      </c>
    </row>
    <row r="8" spans="1:6" ht="14.1" customHeight="1" thickBot="1">
      <c r="A8" s="403"/>
      <c r="B8" s="404"/>
      <c r="C8" s="404"/>
      <c r="D8" s="83" t="s">
        <v>221</v>
      </c>
      <c r="E8" s="216" t="s">
        <v>222</v>
      </c>
      <c r="F8" s="148" t="s">
        <v>223</v>
      </c>
    </row>
    <row r="9" spans="1:6" ht="14.1" customHeight="1" thickBot="1">
      <c r="A9" s="403"/>
      <c r="B9" s="404"/>
      <c r="C9" s="404"/>
      <c r="D9" s="83"/>
      <c r="E9" s="216" t="s">
        <v>141</v>
      </c>
      <c r="F9" s="213" t="s">
        <v>141</v>
      </c>
    </row>
    <row r="10" spans="1:6" ht="14.1" customHeight="1" thickBot="1">
      <c r="A10" s="385"/>
      <c r="B10" s="387"/>
      <c r="C10" s="387"/>
      <c r="D10" s="83"/>
      <c r="E10" s="216" t="s">
        <v>141</v>
      </c>
      <c r="F10" s="213" t="s">
        <v>141</v>
      </c>
    </row>
    <row r="11" spans="1:6" ht="14.1" customHeight="1" thickBot="1">
      <c r="A11" s="389" t="s">
        <v>224</v>
      </c>
      <c r="B11" s="396" t="s">
        <v>225</v>
      </c>
      <c r="C11" s="426" t="s">
        <v>226</v>
      </c>
      <c r="D11" s="68" t="s">
        <v>227</v>
      </c>
      <c r="E11" s="21" t="s">
        <v>213</v>
      </c>
      <c r="F11" s="320" t="s">
        <v>228</v>
      </c>
    </row>
    <row r="12" spans="1:6" ht="14.1" customHeight="1" thickBot="1">
      <c r="A12" s="389"/>
      <c r="B12" s="396"/>
      <c r="C12" s="396"/>
      <c r="D12" s="68" t="s">
        <v>221</v>
      </c>
      <c r="E12" s="217" t="s">
        <v>230</v>
      </c>
      <c r="F12" s="188" t="s">
        <v>141</v>
      </c>
    </row>
    <row r="13" spans="1:6" ht="14.1" customHeight="1" thickBot="1">
      <c r="A13" s="389"/>
      <c r="B13" s="396"/>
      <c r="C13" s="396"/>
      <c r="D13" s="68"/>
      <c r="E13" s="21" t="s">
        <v>141</v>
      </c>
      <c r="F13" s="188" t="s">
        <v>141</v>
      </c>
    </row>
    <row r="14" spans="1:6" ht="14.1" customHeight="1" thickBot="1">
      <c r="A14" s="390"/>
      <c r="B14" s="397"/>
      <c r="C14" s="397"/>
      <c r="F14" s="118"/>
    </row>
    <row r="15" spans="1:6" ht="14.1" customHeight="1" thickBot="1">
      <c r="A15" s="384" t="s">
        <v>193</v>
      </c>
      <c r="B15" s="386" t="s">
        <v>231</v>
      </c>
      <c r="C15" s="386" t="s">
        <v>208</v>
      </c>
      <c r="D15" s="447" t="s">
        <v>232</v>
      </c>
      <c r="E15" s="199" t="s">
        <v>233</v>
      </c>
      <c r="F15" s="213" t="s">
        <v>141</v>
      </c>
    </row>
    <row r="16" spans="1:6" ht="14.1" customHeight="1" thickBot="1">
      <c r="A16" s="385"/>
      <c r="B16" s="387"/>
      <c r="C16" s="387"/>
      <c r="D16" s="448"/>
      <c r="E16" s="218" t="s">
        <v>234</v>
      </c>
      <c r="F16" s="213" t="s">
        <v>141</v>
      </c>
    </row>
    <row r="17" spans="1:6" ht="14.1" customHeight="1" thickBot="1">
      <c r="A17" s="388" t="s">
        <v>235</v>
      </c>
      <c r="B17" s="391" t="s">
        <v>236</v>
      </c>
      <c r="C17" s="391" t="s">
        <v>237</v>
      </c>
      <c r="D17" s="422" t="s">
        <v>238</v>
      </c>
      <c r="E17" s="35" t="s">
        <v>239</v>
      </c>
      <c r="F17" s="188" t="s">
        <v>141</v>
      </c>
    </row>
    <row r="18" spans="1:6" ht="14.1" customHeight="1">
      <c r="A18" s="389"/>
      <c r="B18" s="392"/>
      <c r="C18" s="392"/>
      <c r="D18" s="423"/>
      <c r="E18" s="21" t="s">
        <v>141</v>
      </c>
      <c r="F18" s="188" t="s">
        <v>240</v>
      </c>
    </row>
    <row r="19" spans="1:6" ht="14.1" customHeight="1">
      <c r="A19" s="390"/>
      <c r="B19" s="393"/>
      <c r="C19" s="393"/>
      <c r="D19" s="424"/>
      <c r="E19" s="321" t="s">
        <v>241</v>
      </c>
      <c r="F19" s="188" t="s">
        <v>141</v>
      </c>
    </row>
    <row r="20" spans="1:6" ht="14.1" customHeight="1" thickBot="1">
      <c r="A20" s="370" t="s">
        <v>154</v>
      </c>
      <c r="B20" s="372" t="s">
        <v>242</v>
      </c>
      <c r="C20" s="386" t="s">
        <v>243</v>
      </c>
      <c r="D20" s="83" t="s">
        <v>227</v>
      </c>
      <c r="E20" s="199" t="s">
        <v>141</v>
      </c>
      <c r="F20" s="213" t="s">
        <v>141</v>
      </c>
    </row>
    <row r="21" spans="1:6" ht="14.1" customHeight="1" thickBot="1">
      <c r="A21" s="370"/>
      <c r="B21" s="373"/>
      <c r="C21" s="404"/>
      <c r="D21" s="83" t="s">
        <v>221</v>
      </c>
      <c r="E21" s="218" t="s">
        <v>244</v>
      </c>
      <c r="F21" s="213" t="s">
        <v>141</v>
      </c>
    </row>
    <row r="22" spans="1:6" ht="14.1" customHeight="1" thickBot="1">
      <c r="A22" s="370"/>
      <c r="B22" s="373" t="s">
        <v>242</v>
      </c>
      <c r="C22" s="404"/>
      <c r="D22" s="83"/>
      <c r="E22" s="219" t="s">
        <v>141</v>
      </c>
      <c r="F22" s="213" t="s">
        <v>141</v>
      </c>
    </row>
    <row r="23" spans="1:6" ht="14.1" customHeight="1" thickBot="1">
      <c r="A23" s="371"/>
      <c r="B23" s="374"/>
      <c r="C23" s="387"/>
      <c r="D23" s="83"/>
      <c r="E23" s="219" t="s">
        <v>141</v>
      </c>
      <c r="F23" s="213" t="s">
        <v>141</v>
      </c>
    </row>
    <row r="24" spans="1:6" ht="14.1" customHeight="1" thickBot="1">
      <c r="A24" s="378" t="s">
        <v>245</v>
      </c>
      <c r="B24" s="380" t="s">
        <v>246</v>
      </c>
      <c r="C24" s="440" t="s">
        <v>247</v>
      </c>
      <c r="D24" s="208" t="s">
        <v>227</v>
      </c>
      <c r="E24" s="35" t="s">
        <v>141</v>
      </c>
      <c r="F24" s="188" t="s">
        <v>141</v>
      </c>
    </row>
    <row r="25" spans="1:6" ht="14.1" customHeight="1" thickBot="1">
      <c r="A25" s="362"/>
      <c r="B25" s="364"/>
      <c r="C25" s="392"/>
      <c r="D25" s="209" t="s">
        <v>221</v>
      </c>
      <c r="E25" s="35" t="s">
        <v>250</v>
      </c>
      <c r="F25" s="188" t="s">
        <v>251</v>
      </c>
    </row>
    <row r="26" spans="1:6" ht="14.1" customHeight="1" thickBot="1">
      <c r="A26" s="362"/>
      <c r="B26" s="364" t="s">
        <v>249</v>
      </c>
      <c r="C26" s="392"/>
      <c r="D26" s="68"/>
      <c r="E26" s="35" t="s">
        <v>141</v>
      </c>
      <c r="F26" s="188" t="s">
        <v>141</v>
      </c>
    </row>
    <row r="27" spans="1:6" ht="14.1" customHeight="1" thickBot="1">
      <c r="A27" s="379"/>
      <c r="B27" s="381"/>
      <c r="C27" s="441"/>
      <c r="E27" s="35" t="s">
        <v>141</v>
      </c>
      <c r="F27" s="334" t="s">
        <v>141</v>
      </c>
    </row>
    <row r="28" spans="1:6" ht="14.1" customHeight="1" thickBot="1">
      <c r="A28" s="355" t="s">
        <v>252</v>
      </c>
      <c r="B28" s="357" t="s">
        <v>253</v>
      </c>
      <c r="C28" s="359" t="s">
        <v>254</v>
      </c>
      <c r="D28" s="445" t="s">
        <v>232</v>
      </c>
      <c r="E28" s="218" t="s">
        <v>214</v>
      </c>
      <c r="F28" s="213" t="s">
        <v>141</v>
      </c>
    </row>
    <row r="29" spans="1:6">
      <c r="A29" s="356"/>
      <c r="B29" s="358"/>
      <c r="C29" s="360"/>
      <c r="D29" s="446"/>
      <c r="E29" s="218" t="s">
        <v>220</v>
      </c>
      <c r="F29" s="319" t="s">
        <v>141</v>
      </c>
    </row>
    <row r="30" spans="1:6">
      <c r="A30" s="362" t="s">
        <v>190</v>
      </c>
      <c r="B30" s="364" t="s">
        <v>253</v>
      </c>
      <c r="C30" s="392" t="s">
        <v>208</v>
      </c>
      <c r="D30" s="442" t="s">
        <v>232</v>
      </c>
      <c r="E30" s="322" t="s">
        <v>223</v>
      </c>
      <c r="F30" s="214" t="s">
        <v>141</v>
      </c>
    </row>
    <row r="31" spans="1:6">
      <c r="A31" s="363"/>
      <c r="B31" s="365"/>
      <c r="C31" s="444"/>
      <c r="D31" s="443"/>
      <c r="E31" s="247" t="s">
        <v>220</v>
      </c>
      <c r="F31" s="189" t="s">
        <v>141</v>
      </c>
    </row>
    <row r="32" spans="1:6">
      <c r="A32" s="133"/>
    </row>
    <row r="33" spans="1:7" ht="32.25" customHeight="1">
      <c r="A33" s="353" t="s">
        <v>197</v>
      </c>
      <c r="B33" s="353"/>
      <c r="C33" s="353"/>
      <c r="D33" s="353"/>
      <c r="E33" s="353"/>
      <c r="F33" s="353"/>
      <c r="G33"/>
    </row>
    <row r="34" spans="1:7" ht="22.5" customHeight="1">
      <c r="A34" s="354" t="s">
        <v>198</v>
      </c>
      <c r="B34" s="354"/>
      <c r="C34" s="354"/>
      <c r="D34" s="354"/>
      <c r="E34" s="35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.1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22"/>
      <c r="B50" s="122"/>
      <c r="C50" s="122"/>
      <c r="D50" s="123"/>
    </row>
    <row r="51" spans="1:7">
      <c r="A51" s="122"/>
      <c r="B51" s="122"/>
      <c r="C51" s="122"/>
      <c r="D51" s="123"/>
    </row>
    <row r="52" spans="1:7">
      <c r="A52" s="122"/>
      <c r="B52" s="122"/>
      <c r="C52" s="122"/>
      <c r="D52" s="123"/>
    </row>
    <row r="53" spans="1:7">
      <c r="A53" s="122"/>
      <c r="B53" s="122"/>
      <c r="C53" s="122"/>
      <c r="D53" s="123"/>
    </row>
    <row r="54" spans="1:7">
      <c r="A54" s="122"/>
      <c r="B54" s="122"/>
      <c r="C54" s="122"/>
      <c r="D54" s="123"/>
    </row>
    <row r="55" spans="1:7">
      <c r="A55" s="122"/>
      <c r="B55" s="122"/>
      <c r="C55" s="122"/>
      <c r="D55" s="123"/>
    </row>
    <row r="56" spans="1:7">
      <c r="A56" s="122"/>
      <c r="B56" s="122"/>
      <c r="C56" s="122"/>
      <c r="D56" s="123"/>
    </row>
    <row r="57" spans="1:7">
      <c r="A57" s="122"/>
      <c r="B57" s="122"/>
      <c r="C57" s="122"/>
      <c r="D57" s="123"/>
    </row>
    <row r="58" spans="1:7">
      <c r="A58" s="122"/>
      <c r="B58" s="122"/>
      <c r="C58" s="122"/>
    </row>
    <row r="59" spans="1:7">
      <c r="A59" s="122"/>
      <c r="B59" s="122"/>
      <c r="C59" s="122"/>
      <c r="D59" s="123"/>
    </row>
    <row r="60" spans="1:7">
      <c r="A60" s="122"/>
      <c r="B60" s="122"/>
      <c r="C60" s="122"/>
      <c r="D60" s="123"/>
    </row>
    <row r="61" spans="1:7">
      <c r="A61" s="122"/>
      <c r="B61" s="122"/>
      <c r="C61" s="122"/>
      <c r="D61" s="123"/>
    </row>
    <row r="62" spans="1:7">
      <c r="A62" s="122"/>
      <c r="B62" s="122"/>
      <c r="C62" s="122"/>
      <c r="D62" s="123"/>
    </row>
    <row r="63" spans="1:7">
      <c r="A63" s="122"/>
      <c r="B63" s="122"/>
      <c r="C63" s="122"/>
      <c r="D63" s="123"/>
    </row>
    <row r="64" spans="1:7">
      <c r="A64" s="122"/>
      <c r="B64" s="122"/>
      <c r="C64" s="122"/>
      <c r="D64" s="123"/>
    </row>
    <row r="65" spans="1:5">
      <c r="A65" s="122"/>
      <c r="B65" s="122"/>
      <c r="C65" s="122"/>
      <c r="D65" s="123"/>
      <c r="E65" s="124"/>
    </row>
    <row r="66" spans="1:5">
      <c r="A66" s="122"/>
      <c r="B66" s="122"/>
      <c r="C66" s="122"/>
      <c r="D66" s="123"/>
    </row>
    <row r="67" spans="1:5">
      <c r="D67" s="123"/>
    </row>
    <row r="68" spans="1:5">
      <c r="D68" s="123"/>
    </row>
    <row r="69" spans="1:5">
      <c r="A69" s="122"/>
      <c r="B69" s="122"/>
      <c r="C69" s="122"/>
      <c r="D69" s="125"/>
      <c r="E69" s="124"/>
    </row>
    <row r="70" spans="1:5">
      <c r="A70" s="122"/>
      <c r="B70" s="122"/>
      <c r="C70" s="122"/>
      <c r="D70" s="125"/>
      <c r="E70" s="124"/>
    </row>
  </sheetData>
  <mergeCells count="32">
    <mergeCell ref="B2:E2"/>
    <mergeCell ref="A1:F1"/>
    <mergeCell ref="D30:D31"/>
    <mergeCell ref="C30:C31"/>
    <mergeCell ref="B30:B31"/>
    <mergeCell ref="A30:A31"/>
    <mergeCell ref="D28:D29"/>
    <mergeCell ref="A28:A29"/>
    <mergeCell ref="B28:B29"/>
    <mergeCell ref="C28:C29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4:B27"/>
    <mergeCell ref="C24:C27"/>
    <mergeCell ref="A24:A27"/>
    <mergeCell ref="A33:F33"/>
    <mergeCell ref="A34:E34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55"/>
  <sheetViews>
    <sheetView zoomScale="120" zoomScaleNormal="120" zoomScalePageLayoutView="150" workbookViewId="0">
      <selection activeCell="G3" sqref="G3"/>
    </sheetView>
  </sheetViews>
  <sheetFormatPr defaultColWidth="8.7109375" defaultRowHeight="15"/>
  <cols>
    <col min="1" max="1" width="26.85546875" style="41" bestFit="1" customWidth="1"/>
    <col min="2" max="2" width="16.42578125" style="37" bestFit="1" customWidth="1"/>
    <col min="3" max="3" width="11.42578125" style="37" bestFit="1" customWidth="1"/>
    <col min="4" max="4" width="26.140625" style="37" bestFit="1" customWidth="1"/>
    <col min="5" max="5" width="21.42578125" style="37" bestFit="1" customWidth="1"/>
    <col min="6" max="6" width="18.42578125" style="37" bestFit="1" customWidth="1"/>
    <col min="7" max="7" width="17.42578125" style="37" customWidth="1"/>
    <col min="8" max="16384" width="8.7109375" style="37"/>
  </cols>
  <sheetData>
    <row r="1" spans="1:6" ht="21">
      <c r="A1" s="401" t="s">
        <v>199</v>
      </c>
      <c r="B1" s="401"/>
      <c r="C1" s="401"/>
      <c r="D1" s="401"/>
      <c r="E1" s="401"/>
      <c r="F1" s="401"/>
    </row>
    <row r="2" spans="1:6" ht="21">
      <c r="A2" s="113" t="s">
        <v>200</v>
      </c>
      <c r="B2" s="402" t="str">
        <f>Administration!A12</f>
        <v>ANCT, TZ, Health &amp; Life Sciences</v>
      </c>
      <c r="C2" s="402"/>
      <c r="D2" s="402"/>
      <c r="E2" s="402"/>
      <c r="F2" s="220" t="str">
        <f>Administration!B12</f>
        <v>Carol Higashida</v>
      </c>
    </row>
    <row r="3" spans="1:6" ht="15.75" thickBot="1"/>
    <row r="4" spans="1:6">
      <c r="A4" s="74" t="s">
        <v>201</v>
      </c>
      <c r="B4" s="75" t="s">
        <v>202</v>
      </c>
      <c r="C4" s="75" t="s">
        <v>203</v>
      </c>
      <c r="D4" s="76" t="s">
        <v>204</v>
      </c>
      <c r="E4" s="77" t="s">
        <v>205</v>
      </c>
      <c r="F4" s="78" t="s">
        <v>137</v>
      </c>
    </row>
    <row r="5" spans="1:6" ht="8.25" customHeight="1" thickBot="1">
      <c r="A5" s="120"/>
      <c r="B5" s="116"/>
      <c r="C5" s="116"/>
      <c r="D5" s="117"/>
      <c r="F5" s="118"/>
    </row>
    <row r="6" spans="1:6" ht="14.1" customHeight="1" thickBot="1">
      <c r="A6" s="417" t="s">
        <v>206</v>
      </c>
      <c r="B6" s="386" t="s">
        <v>207</v>
      </c>
      <c r="C6" s="386" t="s">
        <v>208</v>
      </c>
      <c r="D6" s="83" t="s">
        <v>556</v>
      </c>
      <c r="E6" s="296" t="s">
        <v>295</v>
      </c>
      <c r="F6" s="302" t="s">
        <v>296</v>
      </c>
    </row>
    <row r="7" spans="1:6" ht="14.1" customHeight="1" thickBot="1">
      <c r="A7" s="418"/>
      <c r="B7" s="404"/>
      <c r="C7" s="404"/>
      <c r="D7" s="83" t="s">
        <v>297</v>
      </c>
      <c r="E7" s="297" t="s">
        <v>298</v>
      </c>
      <c r="F7" s="302" t="s">
        <v>299</v>
      </c>
    </row>
    <row r="8" spans="1:6" ht="14.1" customHeight="1" thickBot="1">
      <c r="A8" s="421"/>
      <c r="B8" s="387"/>
      <c r="C8" s="387"/>
      <c r="D8" s="83" t="s">
        <v>300</v>
      </c>
      <c r="E8" s="297" t="s">
        <v>301</v>
      </c>
      <c r="F8" s="303" t="s">
        <v>302</v>
      </c>
    </row>
    <row r="9" spans="1:6" ht="14.1" customHeight="1" thickBot="1">
      <c r="A9" s="419" t="s">
        <v>224</v>
      </c>
      <c r="B9" s="426" t="s">
        <v>225</v>
      </c>
      <c r="C9" s="426" t="s">
        <v>226</v>
      </c>
      <c r="D9" s="68" t="s">
        <v>556</v>
      </c>
      <c r="E9" s="327" t="s">
        <v>141</v>
      </c>
      <c r="F9" s="304" t="s">
        <v>141</v>
      </c>
    </row>
    <row r="10" spans="1:6" ht="14.1" customHeight="1" thickBot="1">
      <c r="A10" s="420"/>
      <c r="B10" s="396"/>
      <c r="C10" s="396"/>
      <c r="D10" s="68" t="s">
        <v>297</v>
      </c>
      <c r="E10" s="298" t="s">
        <v>303</v>
      </c>
      <c r="F10" s="304" t="s">
        <v>299</v>
      </c>
    </row>
    <row r="11" spans="1:6" ht="14.1" customHeight="1" thickBot="1">
      <c r="A11" s="449"/>
      <c r="B11" s="397"/>
      <c r="C11" s="397"/>
      <c r="D11" s="68" t="s">
        <v>304</v>
      </c>
      <c r="E11" s="298" t="s">
        <v>305</v>
      </c>
      <c r="F11" s="304" t="s">
        <v>302</v>
      </c>
    </row>
    <row r="12" spans="1:6" ht="14.1" customHeight="1" thickBot="1">
      <c r="A12" s="417" t="s">
        <v>193</v>
      </c>
      <c r="B12" s="386" t="s">
        <v>231</v>
      </c>
      <c r="C12" s="386" t="s">
        <v>208</v>
      </c>
      <c r="D12" s="447" t="s">
        <v>232</v>
      </c>
      <c r="E12" s="297" t="s">
        <v>141</v>
      </c>
      <c r="F12" s="303" t="s">
        <v>141</v>
      </c>
    </row>
    <row r="13" spans="1:6" ht="14.1" customHeight="1" thickBot="1">
      <c r="A13" s="421"/>
      <c r="B13" s="387"/>
      <c r="C13" s="387"/>
      <c r="D13" s="448"/>
      <c r="E13" s="297" t="s">
        <v>172</v>
      </c>
      <c r="F13" s="305" t="s">
        <v>306</v>
      </c>
    </row>
    <row r="14" spans="1:6" ht="14.1" customHeight="1" thickBot="1">
      <c r="A14" s="419" t="s">
        <v>235</v>
      </c>
      <c r="B14" s="391" t="s">
        <v>236</v>
      </c>
      <c r="C14" s="391" t="s">
        <v>237</v>
      </c>
      <c r="D14" s="422" t="s">
        <v>238</v>
      </c>
      <c r="E14" s="299" t="s">
        <v>307</v>
      </c>
      <c r="F14" s="306" t="s">
        <v>308</v>
      </c>
    </row>
    <row r="15" spans="1:6" ht="14.1" customHeight="1" thickBot="1">
      <c r="A15" s="420"/>
      <c r="B15" s="392"/>
      <c r="C15" s="392"/>
      <c r="D15" s="423"/>
      <c r="E15" s="299" t="s">
        <v>296</v>
      </c>
      <c r="F15" s="306" t="s">
        <v>309</v>
      </c>
    </row>
    <row r="16" spans="1:6" ht="14.1" customHeight="1" thickBot="1">
      <c r="A16" s="449"/>
      <c r="B16" s="393"/>
      <c r="C16" s="393"/>
      <c r="D16" s="424"/>
      <c r="E16" s="299" t="s">
        <v>310</v>
      </c>
      <c r="F16" s="306" t="s">
        <v>141</v>
      </c>
    </row>
    <row r="17" spans="1:6" ht="14.1" customHeight="1" thickBot="1">
      <c r="A17" s="461" t="s">
        <v>154</v>
      </c>
      <c r="B17" s="452" t="s">
        <v>242</v>
      </c>
      <c r="C17" s="452" t="s">
        <v>243</v>
      </c>
      <c r="D17" s="83" t="s">
        <v>556</v>
      </c>
      <c r="E17" s="300" t="s">
        <v>296</v>
      </c>
      <c r="F17" s="302" t="s">
        <v>141</v>
      </c>
    </row>
    <row r="18" spans="1:6" ht="15.75" thickBot="1">
      <c r="A18" s="458"/>
      <c r="B18" s="453"/>
      <c r="C18" s="453"/>
      <c r="D18" s="83" t="s">
        <v>297</v>
      </c>
      <c r="E18" s="300" t="s">
        <v>311</v>
      </c>
      <c r="F18" s="302" t="s">
        <v>299</v>
      </c>
    </row>
    <row r="19" spans="1:6" ht="15.75" thickBot="1">
      <c r="A19" s="462"/>
      <c r="B19" s="454"/>
      <c r="C19" s="454"/>
      <c r="D19" s="83" t="s">
        <v>304</v>
      </c>
      <c r="E19" s="300" t="s">
        <v>302</v>
      </c>
      <c r="F19" s="302" t="s">
        <v>141</v>
      </c>
    </row>
    <row r="20" spans="1:6" ht="15.75" thickBot="1">
      <c r="A20" s="450" t="s">
        <v>245</v>
      </c>
      <c r="B20" s="364" t="s">
        <v>246</v>
      </c>
      <c r="C20" s="364" t="s">
        <v>247</v>
      </c>
      <c r="D20" s="68" t="s">
        <v>557</v>
      </c>
      <c r="E20" s="299" t="s">
        <v>296</v>
      </c>
      <c r="F20" s="306" t="s">
        <v>141</v>
      </c>
    </row>
    <row r="21" spans="1:6" ht="15.75" thickBot="1">
      <c r="A21" s="450"/>
      <c r="B21" s="364"/>
      <c r="C21" s="364"/>
      <c r="D21" s="68" t="s">
        <v>297</v>
      </c>
      <c r="E21" s="299" t="s">
        <v>312</v>
      </c>
      <c r="F21" s="306" t="s">
        <v>141</v>
      </c>
    </row>
    <row r="22" spans="1:6" ht="15.75" thickBot="1">
      <c r="A22" s="450"/>
      <c r="B22" s="364"/>
      <c r="C22" s="364"/>
      <c r="D22" s="68" t="s">
        <v>304</v>
      </c>
      <c r="E22" s="299" t="s">
        <v>141</v>
      </c>
      <c r="F22" s="306" t="s">
        <v>141</v>
      </c>
    </row>
    <row r="23" spans="1:6" ht="15.75" thickBot="1">
      <c r="A23" s="458" t="s">
        <v>252</v>
      </c>
      <c r="B23" s="453" t="s">
        <v>253</v>
      </c>
      <c r="C23" s="434" t="s">
        <v>254</v>
      </c>
      <c r="D23" s="459" t="s">
        <v>232</v>
      </c>
      <c r="E23" s="328" t="s">
        <v>141</v>
      </c>
      <c r="F23" s="302" t="s">
        <v>141</v>
      </c>
    </row>
    <row r="24" spans="1:6" ht="15.75" thickBot="1">
      <c r="A24" s="458"/>
      <c r="B24" s="453"/>
      <c r="C24" s="434"/>
      <c r="D24" s="460"/>
      <c r="E24" s="301" t="s">
        <v>141</v>
      </c>
      <c r="F24" s="307" t="s">
        <v>141</v>
      </c>
    </row>
    <row r="25" spans="1:6" ht="15.75" thickBot="1">
      <c r="A25" s="450" t="s">
        <v>190</v>
      </c>
      <c r="B25" s="364" t="s">
        <v>253</v>
      </c>
      <c r="C25" s="457" t="s">
        <v>208</v>
      </c>
      <c r="D25" s="455" t="s">
        <v>232</v>
      </c>
      <c r="E25" s="96" t="s">
        <v>141</v>
      </c>
      <c r="F25" s="137" t="s">
        <v>141</v>
      </c>
    </row>
    <row r="26" spans="1:6" ht="15.75" thickBot="1">
      <c r="A26" s="451"/>
      <c r="B26" s="365"/>
      <c r="C26" s="443"/>
      <c r="D26" s="456"/>
      <c r="E26" s="160" t="s">
        <v>141</v>
      </c>
      <c r="F26" s="161" t="s">
        <v>141</v>
      </c>
    </row>
    <row r="27" spans="1:6">
      <c r="A27"/>
      <c r="B27"/>
      <c r="C27"/>
      <c r="D27"/>
    </row>
    <row r="28" spans="1:6" ht="33" customHeight="1">
      <c r="A28" s="353" t="s">
        <v>197</v>
      </c>
      <c r="B28" s="353"/>
      <c r="C28" s="353"/>
      <c r="D28" s="353"/>
      <c r="E28" s="353"/>
      <c r="F28" s="353"/>
    </row>
    <row r="29" spans="1:6">
      <c r="A29" s="354" t="s">
        <v>198</v>
      </c>
      <c r="B29" s="354"/>
      <c r="C29" s="354"/>
      <c r="D29" s="354"/>
      <c r="E29" s="354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 ht="14.1" customHeight="1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 s="112"/>
      <c r="B44" s="122"/>
      <c r="C44" s="122"/>
    </row>
    <row r="45" spans="1:6">
      <c r="A45" s="112"/>
      <c r="B45" s="122"/>
      <c r="C45" s="122"/>
    </row>
    <row r="46" spans="1:6">
      <c r="A46" s="112"/>
      <c r="B46" s="122"/>
      <c r="C46" s="122"/>
    </row>
    <row r="47" spans="1:6">
      <c r="A47" s="112"/>
      <c r="B47" s="122"/>
      <c r="C47" s="122"/>
      <c r="D47" s="126"/>
    </row>
    <row r="48" spans="1:6">
      <c r="A48" s="112"/>
      <c r="B48" s="122"/>
      <c r="C48" s="122"/>
      <c r="D48" s="126"/>
    </row>
    <row r="49" spans="1:4">
      <c r="A49" s="112"/>
      <c r="B49" s="122"/>
      <c r="C49" s="122"/>
      <c r="D49" s="123"/>
    </row>
    <row r="50" spans="1:4">
      <c r="A50" s="112"/>
      <c r="B50" s="122"/>
      <c r="C50" s="122"/>
      <c r="D50" s="123"/>
    </row>
    <row r="51" spans="1:4">
      <c r="A51" s="112"/>
      <c r="B51" s="122"/>
      <c r="C51" s="122"/>
      <c r="D51" s="123"/>
    </row>
    <row r="52" spans="1:4">
      <c r="A52" s="112"/>
      <c r="D52" s="123"/>
    </row>
    <row r="53" spans="1:4">
      <c r="A53" s="112"/>
      <c r="D53" s="123"/>
    </row>
    <row r="54" spans="1:4">
      <c r="A54" s="122"/>
      <c r="B54" s="122"/>
      <c r="C54" s="122"/>
      <c r="D54" s="125"/>
    </row>
    <row r="55" spans="1:4">
      <c r="A55" s="122"/>
      <c r="B55" s="122"/>
      <c r="C55" s="122"/>
      <c r="D55" s="125"/>
    </row>
  </sheetData>
  <mergeCells count="32">
    <mergeCell ref="D23:D24"/>
    <mergeCell ref="A20:A22"/>
    <mergeCell ref="B20:B22"/>
    <mergeCell ref="C20:C22"/>
    <mergeCell ref="C17:C19"/>
    <mergeCell ref="A17:A19"/>
    <mergeCell ref="B25:B26"/>
    <mergeCell ref="C25:C26"/>
    <mergeCell ref="A23:A24"/>
    <mergeCell ref="B23:B24"/>
    <mergeCell ref="C23:C24"/>
    <mergeCell ref="A6:A8"/>
    <mergeCell ref="B6:B8"/>
    <mergeCell ref="C6:C8"/>
    <mergeCell ref="B2:E2"/>
    <mergeCell ref="A1:F1"/>
    <mergeCell ref="A28:F28"/>
    <mergeCell ref="A29:E29"/>
    <mergeCell ref="A9:A11"/>
    <mergeCell ref="B9:B11"/>
    <mergeCell ref="C9:C11"/>
    <mergeCell ref="D14:D16"/>
    <mergeCell ref="B12:B13"/>
    <mergeCell ref="A12:A13"/>
    <mergeCell ref="D12:D13"/>
    <mergeCell ref="A14:A16"/>
    <mergeCell ref="B14:B16"/>
    <mergeCell ref="C14:C16"/>
    <mergeCell ref="C12:C13"/>
    <mergeCell ref="A25:A26"/>
    <mergeCell ref="B17:B19"/>
    <mergeCell ref="D25:D26"/>
  </mergeCells>
  <pageMargins left="0.25" right="0.25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60"/>
  <sheetViews>
    <sheetView zoomScale="120" zoomScaleNormal="120" zoomScalePageLayoutView="150" workbookViewId="0">
      <selection activeCell="G4" sqref="G4"/>
    </sheetView>
  </sheetViews>
  <sheetFormatPr defaultColWidth="8.7109375" defaultRowHeight="15"/>
  <cols>
    <col min="1" max="1" width="26.85546875" style="22" bestFit="1" customWidth="1"/>
    <col min="2" max="2" width="15.28515625" bestFit="1" customWidth="1"/>
    <col min="3" max="3" width="11.42578125" bestFit="1" customWidth="1"/>
    <col min="4" max="4" width="28.85546875" bestFit="1" customWidth="1"/>
    <col min="5" max="5" width="21.42578125" bestFit="1" customWidth="1"/>
    <col min="6" max="6" width="16" customWidth="1"/>
    <col min="7" max="7" width="16.85546875" customWidth="1"/>
  </cols>
  <sheetData>
    <row r="1" spans="1:6" ht="21">
      <c r="A1" s="466" t="s">
        <v>199</v>
      </c>
      <c r="B1" s="466"/>
      <c r="C1" s="466"/>
      <c r="D1" s="466"/>
      <c r="E1" s="466"/>
      <c r="F1" s="466"/>
    </row>
    <row r="2" spans="1:6" ht="21">
      <c r="A2" s="108" t="s">
        <v>200</v>
      </c>
      <c r="B2" s="465" t="str">
        <f>Administration!A13</f>
        <v>Physical Sciences &amp; Career Education</v>
      </c>
      <c r="C2" s="465"/>
      <c r="D2" s="465"/>
      <c r="E2" s="465"/>
      <c r="F2" s="221" t="str">
        <f>Administration!B13</f>
        <v>Robert Cabral</v>
      </c>
    </row>
    <row r="3" spans="1:6" ht="15.75" thickBot="1"/>
    <row r="4" spans="1:6">
      <c r="A4" s="23" t="s">
        <v>201</v>
      </c>
      <c r="B4" s="2" t="s">
        <v>202</v>
      </c>
      <c r="C4" s="2" t="s">
        <v>203</v>
      </c>
      <c r="D4" s="5" t="s">
        <v>204</v>
      </c>
      <c r="E4" s="8" t="s">
        <v>205</v>
      </c>
      <c r="F4" s="9" t="s">
        <v>137</v>
      </c>
    </row>
    <row r="5" spans="1:6" ht="3" customHeight="1" thickBot="1">
      <c r="A5" s="24"/>
      <c r="B5" s="1"/>
      <c r="C5" s="1"/>
      <c r="D5" s="6"/>
      <c r="F5" s="4"/>
    </row>
    <row r="6" spans="1:6" ht="14.1" customHeight="1" thickBot="1">
      <c r="A6" s="403" t="s">
        <v>206</v>
      </c>
      <c r="B6" s="404" t="s">
        <v>353</v>
      </c>
      <c r="C6" s="404" t="s">
        <v>208</v>
      </c>
      <c r="D6" s="83" t="s">
        <v>354</v>
      </c>
      <c r="E6" s="99" t="s">
        <v>141</v>
      </c>
      <c r="F6" s="103" t="s">
        <v>355</v>
      </c>
    </row>
    <row r="7" spans="1:6" ht="14.1" customHeight="1" thickBot="1">
      <c r="A7" s="385"/>
      <c r="B7" s="387"/>
      <c r="C7" s="387"/>
      <c r="D7" s="84" t="s">
        <v>356</v>
      </c>
      <c r="E7" s="86" t="s">
        <v>357</v>
      </c>
      <c r="F7" s="94" t="s">
        <v>358</v>
      </c>
    </row>
    <row r="8" spans="1:6" ht="14.1" customHeight="1" thickBot="1">
      <c r="A8" s="389" t="s">
        <v>359</v>
      </c>
      <c r="B8" s="396" t="s">
        <v>225</v>
      </c>
      <c r="C8" s="396" t="s">
        <v>226</v>
      </c>
      <c r="D8" s="68" t="s">
        <v>354</v>
      </c>
      <c r="E8" s="96" t="s">
        <v>355</v>
      </c>
      <c r="F8" s="95" t="s">
        <v>360</v>
      </c>
    </row>
    <row r="9" spans="1:6" ht="14.1" customHeight="1" thickBot="1">
      <c r="A9" s="390"/>
      <c r="B9" s="397"/>
      <c r="C9" s="397"/>
      <c r="D9" s="79" t="s">
        <v>356</v>
      </c>
      <c r="E9" s="140" t="s">
        <v>361</v>
      </c>
      <c r="F9" s="137" t="s">
        <v>141</v>
      </c>
    </row>
    <row r="10" spans="1:6" ht="14.1" customHeight="1" thickBot="1">
      <c r="A10" s="384" t="s">
        <v>193</v>
      </c>
      <c r="B10" s="386" t="s">
        <v>231</v>
      </c>
      <c r="C10" s="386" t="s">
        <v>208</v>
      </c>
      <c r="D10" s="447" t="s">
        <v>232</v>
      </c>
      <c r="E10" s="86" t="s">
        <v>141</v>
      </c>
      <c r="F10" s="94" t="s">
        <v>141</v>
      </c>
    </row>
    <row r="11" spans="1:6" ht="14.1" customHeight="1" thickBot="1">
      <c r="A11" s="385"/>
      <c r="B11" s="387"/>
      <c r="C11" s="387"/>
      <c r="D11" s="448"/>
      <c r="E11" s="86" t="s">
        <v>362</v>
      </c>
      <c r="F11" s="94" t="s">
        <v>141</v>
      </c>
    </row>
    <row r="12" spans="1:6" ht="14.1" customHeight="1" thickBot="1">
      <c r="A12" s="388" t="s">
        <v>235</v>
      </c>
      <c r="B12" s="391" t="s">
        <v>236</v>
      </c>
      <c r="C12" s="391" t="s">
        <v>237</v>
      </c>
      <c r="D12" s="422" t="s">
        <v>238</v>
      </c>
      <c r="E12" s="96" t="s">
        <v>363</v>
      </c>
      <c r="F12" s="95" t="s">
        <v>141</v>
      </c>
    </row>
    <row r="13" spans="1:6" ht="14.1" customHeight="1" thickBot="1">
      <c r="A13" s="389"/>
      <c r="B13" s="392"/>
      <c r="C13" s="392"/>
      <c r="D13" s="423"/>
      <c r="E13" s="96" t="s">
        <v>364</v>
      </c>
      <c r="F13" s="95" t="s">
        <v>141</v>
      </c>
    </row>
    <row r="14" spans="1:6" ht="14.1" customHeight="1" thickBot="1">
      <c r="A14" s="390"/>
      <c r="B14" s="393"/>
      <c r="C14" s="393"/>
      <c r="D14" s="424"/>
      <c r="E14" s="96" t="s">
        <v>141</v>
      </c>
      <c r="F14" s="95" t="s">
        <v>141</v>
      </c>
    </row>
    <row r="15" spans="1:6" ht="14.1" customHeight="1" thickBot="1">
      <c r="A15" s="467" t="s">
        <v>154</v>
      </c>
      <c r="B15" s="386" t="s">
        <v>242</v>
      </c>
      <c r="C15" s="453" t="s">
        <v>243</v>
      </c>
      <c r="D15" s="83" t="s">
        <v>354</v>
      </c>
      <c r="E15" s="86" t="s">
        <v>141</v>
      </c>
      <c r="F15" s="94" t="s">
        <v>141</v>
      </c>
    </row>
    <row r="16" spans="1:6" ht="14.1" customHeight="1" thickBot="1">
      <c r="A16" s="468"/>
      <c r="B16" s="387"/>
      <c r="C16" s="454"/>
      <c r="D16" s="84" t="s">
        <v>356</v>
      </c>
      <c r="E16" s="86" t="s">
        <v>361</v>
      </c>
      <c r="F16" s="139" t="s">
        <v>141</v>
      </c>
    </row>
    <row r="17" spans="1:6" ht="14.1" customHeight="1" thickBot="1">
      <c r="A17" s="463" t="s">
        <v>245</v>
      </c>
      <c r="B17" s="440" t="s">
        <v>246</v>
      </c>
      <c r="C17" s="364" t="s">
        <v>247</v>
      </c>
      <c r="D17" s="68" t="s">
        <v>354</v>
      </c>
      <c r="E17" s="96" t="s">
        <v>141</v>
      </c>
      <c r="F17" s="95" t="s">
        <v>141</v>
      </c>
    </row>
    <row r="18" spans="1:6" ht="14.1" customHeight="1" thickBot="1">
      <c r="A18" s="464"/>
      <c r="B18" s="392"/>
      <c r="C18" s="364"/>
      <c r="D18" s="79" t="s">
        <v>356</v>
      </c>
      <c r="E18" s="96" t="s">
        <v>361</v>
      </c>
      <c r="F18" s="95" t="s">
        <v>141</v>
      </c>
    </row>
    <row r="19" spans="1:6" ht="14.1" customHeight="1" thickBot="1">
      <c r="A19" s="469" t="s">
        <v>252</v>
      </c>
      <c r="B19" s="471" t="s">
        <v>253</v>
      </c>
      <c r="C19" s="359" t="s">
        <v>254</v>
      </c>
      <c r="D19" s="459" t="s">
        <v>232</v>
      </c>
      <c r="E19" s="138" t="s">
        <v>365</v>
      </c>
      <c r="F19" s="94" t="s">
        <v>141</v>
      </c>
    </row>
    <row r="20" spans="1:6" ht="15.75" thickBot="1">
      <c r="A20" s="470"/>
      <c r="B20" s="472"/>
      <c r="C20" s="360"/>
      <c r="D20" s="460"/>
      <c r="E20" s="86" t="s">
        <v>366</v>
      </c>
      <c r="F20" s="94" t="s">
        <v>141</v>
      </c>
    </row>
    <row r="21" spans="1:6" ht="15.75" thickBot="1">
      <c r="A21" s="464" t="s">
        <v>190</v>
      </c>
      <c r="B21" s="392" t="s">
        <v>253</v>
      </c>
      <c r="C21" s="457" t="s">
        <v>208</v>
      </c>
      <c r="D21" s="474" t="s">
        <v>232</v>
      </c>
      <c r="E21" s="228" t="s">
        <v>366</v>
      </c>
      <c r="F21" s="95" t="s">
        <v>141</v>
      </c>
    </row>
    <row r="22" spans="1:6" ht="15.75" thickBot="1">
      <c r="A22" s="473"/>
      <c r="B22" s="444"/>
      <c r="C22" s="443"/>
      <c r="D22" s="475"/>
      <c r="E22" s="229" t="s">
        <v>141</v>
      </c>
      <c r="F22" s="189" t="s">
        <v>141</v>
      </c>
    </row>
    <row r="23" spans="1:6">
      <c r="E23" s="37"/>
      <c r="F23" s="37"/>
    </row>
    <row r="24" spans="1:6" ht="33" customHeight="1">
      <c r="A24" s="353" t="s">
        <v>197</v>
      </c>
      <c r="B24" s="353"/>
      <c r="C24" s="353"/>
      <c r="D24" s="353"/>
      <c r="E24" s="353"/>
      <c r="F24" s="353"/>
    </row>
    <row r="25" spans="1:6">
      <c r="A25" s="354" t="s">
        <v>198</v>
      </c>
      <c r="B25" s="354"/>
      <c r="C25" s="354"/>
      <c r="D25" s="354"/>
      <c r="E25" s="354"/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 s="37" customFormat="1">
      <c r="A31"/>
      <c r="B31"/>
      <c r="C31"/>
      <c r="D31"/>
      <c r="E31"/>
      <c r="F31"/>
    </row>
    <row r="32" spans="1:6" ht="14.1" customHeight="1">
      <c r="A32"/>
    </row>
    <row r="33" spans="1:5">
      <c r="A33"/>
    </row>
    <row r="34" spans="1:5">
      <c r="A34"/>
    </row>
    <row r="35" spans="1:5">
      <c r="A35"/>
    </row>
    <row r="36" spans="1:5">
      <c r="A36"/>
    </row>
    <row r="37" spans="1:5">
      <c r="A37"/>
    </row>
    <row r="38" spans="1:5">
      <c r="A38"/>
      <c r="B38" s="7"/>
      <c r="C38" s="7"/>
      <c r="D38" s="7"/>
      <c r="E38" s="7"/>
    </row>
    <row r="40" spans="1:5">
      <c r="A40" s="3"/>
      <c r="B40" s="3"/>
      <c r="C40" s="3"/>
      <c r="D40" s="16"/>
    </row>
    <row r="41" spans="1:5">
      <c r="A41" s="3"/>
      <c r="B41" s="3"/>
      <c r="C41" s="3"/>
      <c r="D41" s="16"/>
    </row>
    <row r="42" spans="1:5">
      <c r="A42" s="3"/>
      <c r="B42" s="3"/>
      <c r="C42" s="3"/>
      <c r="D42" s="16"/>
    </row>
    <row r="43" spans="1:5">
      <c r="A43" s="3"/>
      <c r="B43" s="3"/>
      <c r="C43" s="3"/>
      <c r="D43" s="16"/>
    </row>
    <row r="44" spans="1:5">
      <c r="A44" s="3"/>
      <c r="B44" s="3"/>
      <c r="C44" s="3"/>
      <c r="D44" s="16"/>
    </row>
    <row r="45" spans="1:5">
      <c r="A45" s="3"/>
      <c r="B45" s="3"/>
      <c r="C45" s="3"/>
      <c r="D45" s="16"/>
    </row>
    <row r="46" spans="1:5">
      <c r="A46" s="3"/>
      <c r="B46" s="3"/>
      <c r="C46" s="3"/>
      <c r="D46" s="16"/>
    </row>
    <row r="47" spans="1:5">
      <c r="A47" s="3"/>
      <c r="B47" s="3"/>
      <c r="C47" s="3"/>
      <c r="D47" s="16"/>
    </row>
    <row r="48" spans="1:5">
      <c r="A48" s="3"/>
      <c r="B48" s="3"/>
      <c r="C48" s="3"/>
    </row>
    <row r="49" spans="1:5">
      <c r="A49" s="3"/>
      <c r="B49" s="3"/>
      <c r="C49" s="3"/>
      <c r="D49" s="16"/>
    </row>
    <row r="50" spans="1:5">
      <c r="A50" s="3"/>
      <c r="B50" s="3"/>
      <c r="C50" s="3"/>
      <c r="D50" s="16"/>
    </row>
    <row r="51" spans="1:5">
      <c r="A51" s="3"/>
      <c r="B51" s="3"/>
      <c r="C51" s="3"/>
      <c r="D51" s="16"/>
    </row>
    <row r="52" spans="1:5">
      <c r="A52" s="3"/>
      <c r="B52" s="3"/>
      <c r="C52" s="3"/>
      <c r="D52" s="16"/>
    </row>
    <row r="53" spans="1:5">
      <c r="A53" s="3"/>
      <c r="B53" s="3"/>
      <c r="C53" s="3"/>
      <c r="D53" s="16"/>
    </row>
    <row r="54" spans="1:5">
      <c r="A54" s="3"/>
      <c r="B54" s="3"/>
      <c r="C54" s="3"/>
      <c r="D54" s="16"/>
    </row>
    <row r="55" spans="1:5">
      <c r="A55" s="3"/>
      <c r="B55" s="3"/>
      <c r="C55" s="3"/>
      <c r="D55" s="16"/>
      <c r="E55" s="19"/>
    </row>
    <row r="56" spans="1:5">
      <c r="A56" s="3"/>
      <c r="B56" s="3"/>
      <c r="C56" s="3"/>
      <c r="D56" s="16"/>
    </row>
    <row r="57" spans="1:5">
      <c r="D57" s="16"/>
    </row>
    <row r="58" spans="1:5">
      <c r="D58" s="16"/>
    </row>
    <row r="59" spans="1:5">
      <c r="A59" s="3"/>
      <c r="B59" s="3"/>
      <c r="C59" s="3"/>
      <c r="D59" s="18"/>
      <c r="E59" s="19"/>
    </row>
    <row r="60" spans="1:5">
      <c r="A60" s="3"/>
      <c r="B60" s="3"/>
      <c r="C60" s="3"/>
      <c r="D60" s="18"/>
      <c r="E60" s="19"/>
    </row>
  </sheetData>
  <mergeCells count="32">
    <mergeCell ref="D19:D20"/>
    <mergeCell ref="A21:A22"/>
    <mergeCell ref="B21:B22"/>
    <mergeCell ref="C21:C22"/>
    <mergeCell ref="D21:D22"/>
    <mergeCell ref="A15:A16"/>
    <mergeCell ref="B15:B16"/>
    <mergeCell ref="C15:C16"/>
    <mergeCell ref="A19:A20"/>
    <mergeCell ref="B19:B20"/>
    <mergeCell ref="C19:C20"/>
    <mergeCell ref="B2:E2"/>
    <mergeCell ref="A1:F1"/>
    <mergeCell ref="A8:A9"/>
    <mergeCell ref="B8:B9"/>
    <mergeCell ref="C8:C9"/>
    <mergeCell ref="A24:F24"/>
    <mergeCell ref="A25:E25"/>
    <mergeCell ref="A6:A7"/>
    <mergeCell ref="B6:B7"/>
    <mergeCell ref="C6:C7"/>
    <mergeCell ref="A10:A11"/>
    <mergeCell ref="B10:B11"/>
    <mergeCell ref="C10:C11"/>
    <mergeCell ref="A17:A18"/>
    <mergeCell ref="B17:B18"/>
    <mergeCell ref="C17:C18"/>
    <mergeCell ref="D10:D11"/>
    <mergeCell ref="A12:A14"/>
    <mergeCell ref="B12:B14"/>
    <mergeCell ref="C12:C14"/>
    <mergeCell ref="D12:D14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40"/>
  <sheetViews>
    <sheetView zoomScale="120" zoomScaleNormal="120" zoomScalePageLayoutView="150" workbookViewId="0">
      <selection activeCell="G3" sqref="G3"/>
    </sheetView>
  </sheetViews>
  <sheetFormatPr defaultColWidth="8.7109375" defaultRowHeight="15"/>
  <cols>
    <col min="1" max="1" width="26.85546875" style="41" bestFit="1" customWidth="1"/>
    <col min="2" max="2" width="16.42578125" style="37" bestFit="1" customWidth="1"/>
    <col min="3" max="3" width="11.42578125" style="37" bestFit="1" customWidth="1"/>
    <col min="4" max="4" width="26.7109375" style="37" bestFit="1" customWidth="1"/>
    <col min="5" max="5" width="30.28515625" style="37" customWidth="1"/>
    <col min="6" max="6" width="19.140625" style="37" customWidth="1"/>
    <col min="7" max="7" width="23" style="37" customWidth="1"/>
    <col min="8" max="11" width="8.7109375" style="37"/>
    <col min="12" max="13" width="8.7109375" style="37" customWidth="1"/>
    <col min="14" max="16384" width="8.7109375" style="37"/>
  </cols>
  <sheetData>
    <row r="1" spans="1:14" ht="21">
      <c r="A1" s="401" t="s">
        <v>199</v>
      </c>
      <c r="B1" s="401"/>
      <c r="C1" s="401"/>
      <c r="D1" s="401"/>
      <c r="E1" s="401"/>
      <c r="F1" s="401"/>
    </row>
    <row r="2" spans="1:14" ht="21">
      <c r="A2" s="113" t="s">
        <v>200</v>
      </c>
      <c r="B2" s="130" t="str">
        <f>Administration!A15</f>
        <v>A&amp;R, Counseling, Student Success Center and Student Support</v>
      </c>
      <c r="C2" s="130"/>
      <c r="D2" s="130"/>
      <c r="E2" s="130"/>
      <c r="F2" s="220" t="str">
        <f>Administration!B15</f>
        <v>Jodi Dickey</v>
      </c>
      <c r="G2" s="245"/>
    </row>
    <row r="3" spans="1:14" ht="15.75" thickBot="1"/>
    <row r="4" spans="1:14">
      <c r="A4" s="74" t="s">
        <v>201</v>
      </c>
      <c r="B4" s="75" t="s">
        <v>202</v>
      </c>
      <c r="C4" s="75" t="s">
        <v>203</v>
      </c>
      <c r="D4" s="76" t="s">
        <v>204</v>
      </c>
      <c r="E4" s="77" t="s">
        <v>205</v>
      </c>
      <c r="F4" s="78" t="s">
        <v>137</v>
      </c>
      <c r="J4" s="121"/>
      <c r="K4" s="121"/>
      <c r="L4" s="121"/>
      <c r="M4" s="121"/>
      <c r="N4" s="121"/>
    </row>
    <row r="5" spans="1:14" ht="8.25" customHeight="1" thickBot="1">
      <c r="A5" s="120"/>
      <c r="B5" s="116"/>
      <c r="C5" s="116"/>
      <c r="D5" s="255"/>
      <c r="F5" s="118"/>
    </row>
    <row r="6" spans="1:14" ht="14.1" customHeight="1" thickBot="1">
      <c r="A6" s="384" t="s">
        <v>206</v>
      </c>
      <c r="B6" s="386" t="s">
        <v>207</v>
      </c>
      <c r="C6" s="375" t="s">
        <v>208</v>
      </c>
      <c r="D6" s="262" t="s">
        <v>261</v>
      </c>
      <c r="E6" s="263" t="s">
        <v>262</v>
      </c>
      <c r="F6" s="324" t="s">
        <v>141</v>
      </c>
      <c r="J6" s="122"/>
      <c r="K6" s="122"/>
      <c r="L6" s="122"/>
      <c r="M6" s="123"/>
    </row>
    <row r="7" spans="1:14" ht="14.1" customHeight="1" thickBot="1">
      <c r="A7" s="403"/>
      <c r="B7" s="404"/>
      <c r="C7" s="376"/>
      <c r="D7" s="264"/>
      <c r="E7" s="265" t="s">
        <v>141</v>
      </c>
      <c r="F7" s="275" t="s">
        <v>141</v>
      </c>
      <c r="I7" s="426"/>
      <c r="J7" s="122"/>
      <c r="K7" s="122"/>
      <c r="L7" s="122"/>
      <c r="M7" s="123"/>
    </row>
    <row r="8" spans="1:14" ht="14.1" customHeight="1" thickBot="1">
      <c r="A8" s="385"/>
      <c r="B8" s="387"/>
      <c r="C8" s="377"/>
      <c r="D8" s="264"/>
      <c r="E8" s="265" t="s">
        <v>141</v>
      </c>
      <c r="F8" s="275" t="s">
        <v>141</v>
      </c>
      <c r="I8" s="396"/>
      <c r="J8" s="122"/>
      <c r="K8" s="122"/>
      <c r="L8" s="122"/>
      <c r="M8" s="123"/>
    </row>
    <row r="9" spans="1:14" ht="14.1" customHeight="1" thickBot="1">
      <c r="A9" s="389" t="s">
        <v>224</v>
      </c>
      <c r="B9" s="396" t="s">
        <v>225</v>
      </c>
      <c r="C9" s="399" t="s">
        <v>263</v>
      </c>
      <c r="D9" s="266" t="s">
        <v>261</v>
      </c>
      <c r="E9" s="267" t="s">
        <v>264</v>
      </c>
      <c r="F9" s="276" t="s">
        <v>141</v>
      </c>
      <c r="J9" s="122"/>
      <c r="K9" s="122"/>
      <c r="L9" s="122"/>
      <c r="M9" s="123"/>
    </row>
    <row r="10" spans="1:14" ht="14.1" customHeight="1" thickBot="1">
      <c r="A10" s="390"/>
      <c r="B10" s="397"/>
      <c r="C10" s="400"/>
      <c r="D10" s="266"/>
      <c r="E10" s="268" t="s">
        <v>141</v>
      </c>
      <c r="F10" s="276" t="s">
        <v>141</v>
      </c>
      <c r="J10" s="122"/>
      <c r="K10" s="122"/>
      <c r="L10" s="122"/>
      <c r="M10" s="123"/>
    </row>
    <row r="11" spans="1:14" ht="14.1" customHeight="1" thickBot="1">
      <c r="A11" s="384" t="s">
        <v>193</v>
      </c>
      <c r="B11" s="386" t="s">
        <v>231</v>
      </c>
      <c r="C11" s="375" t="s">
        <v>208</v>
      </c>
      <c r="D11" s="481" t="s">
        <v>232</v>
      </c>
      <c r="E11" s="269" t="s">
        <v>141</v>
      </c>
      <c r="F11" s="277" t="s">
        <v>265</v>
      </c>
      <c r="J11" s="122"/>
      <c r="K11" s="122"/>
      <c r="L11" s="122"/>
      <c r="M11" s="123"/>
    </row>
    <row r="12" spans="1:14" ht="14.1" customHeight="1" thickBot="1">
      <c r="A12" s="385"/>
      <c r="B12" s="387"/>
      <c r="C12" s="377"/>
      <c r="D12" s="482"/>
      <c r="E12" s="270" t="s">
        <v>141</v>
      </c>
      <c r="F12" s="278" t="s">
        <v>141</v>
      </c>
      <c r="J12" s="122"/>
      <c r="K12" s="122"/>
      <c r="L12" s="122"/>
      <c r="M12" s="123"/>
    </row>
    <row r="13" spans="1:14" ht="14.1" customHeight="1" thickBot="1">
      <c r="A13" s="388" t="s">
        <v>235</v>
      </c>
      <c r="B13" s="391" t="s">
        <v>236</v>
      </c>
      <c r="C13" s="394" t="s">
        <v>237</v>
      </c>
      <c r="D13" s="486" t="s">
        <v>238</v>
      </c>
      <c r="E13" s="271" t="s">
        <v>266</v>
      </c>
      <c r="F13" s="325" t="s">
        <v>141</v>
      </c>
      <c r="J13" s="122"/>
      <c r="K13" s="122"/>
      <c r="L13" s="122"/>
      <c r="M13" s="123"/>
    </row>
    <row r="14" spans="1:14" ht="14.1" customHeight="1" thickBot="1">
      <c r="A14" s="389"/>
      <c r="B14" s="392"/>
      <c r="C14" s="366"/>
      <c r="D14" s="487"/>
      <c r="E14" s="271" t="s">
        <v>558</v>
      </c>
      <c r="F14" s="325" t="s">
        <v>141</v>
      </c>
      <c r="J14" s="122"/>
      <c r="K14" s="122"/>
      <c r="L14" s="122"/>
      <c r="M14" s="123"/>
    </row>
    <row r="15" spans="1:14" ht="14.1" customHeight="1" thickBot="1">
      <c r="A15" s="390"/>
      <c r="B15" s="393"/>
      <c r="C15" s="395"/>
      <c r="D15" s="488"/>
      <c r="E15" s="337" t="s">
        <v>141</v>
      </c>
      <c r="F15" s="338" t="s">
        <v>141</v>
      </c>
      <c r="J15" s="122"/>
      <c r="K15" s="122"/>
      <c r="L15" s="122"/>
      <c r="M15" s="123"/>
    </row>
    <row r="16" spans="1:14" ht="14.1" customHeight="1" thickBot="1">
      <c r="A16" s="384" t="s">
        <v>154</v>
      </c>
      <c r="B16" s="386" t="s">
        <v>242</v>
      </c>
      <c r="C16" s="85"/>
      <c r="D16" s="264" t="s">
        <v>261</v>
      </c>
      <c r="E16" s="272" t="s">
        <v>267</v>
      </c>
      <c r="F16" s="340" t="s">
        <v>141</v>
      </c>
      <c r="J16" s="122"/>
      <c r="K16" s="122"/>
      <c r="L16" s="122"/>
      <c r="M16" s="123"/>
    </row>
    <row r="17" spans="1:13" ht="14.1" customHeight="1" thickBot="1">
      <c r="A17" s="403"/>
      <c r="B17" s="404"/>
      <c r="C17" s="225" t="s">
        <v>243</v>
      </c>
      <c r="D17" s="264"/>
      <c r="E17" s="272" t="s">
        <v>141</v>
      </c>
      <c r="F17" s="340" t="s">
        <v>141</v>
      </c>
      <c r="J17" s="122"/>
      <c r="K17" s="122"/>
      <c r="L17" s="122"/>
      <c r="M17" s="123"/>
    </row>
    <row r="18" spans="1:13" ht="14.1" customHeight="1">
      <c r="A18" s="385"/>
      <c r="B18" s="404"/>
      <c r="C18" s="225"/>
      <c r="D18" s="266"/>
      <c r="E18" s="337" t="s">
        <v>141</v>
      </c>
      <c r="F18" s="338" t="s">
        <v>141</v>
      </c>
      <c r="J18" s="122"/>
      <c r="K18" s="122"/>
      <c r="L18" s="122"/>
      <c r="M18" s="123"/>
    </row>
    <row r="19" spans="1:13" ht="14.1" customHeight="1" thickBot="1">
      <c r="A19" s="464" t="s">
        <v>245</v>
      </c>
      <c r="B19" s="478" t="s">
        <v>246</v>
      </c>
      <c r="C19" s="485" t="s">
        <v>247</v>
      </c>
      <c r="D19" s="273" t="s">
        <v>261</v>
      </c>
      <c r="E19" s="339" t="s">
        <v>141</v>
      </c>
      <c r="F19" s="341" t="s">
        <v>141</v>
      </c>
      <c r="M19" s="123"/>
    </row>
    <row r="20" spans="1:13" ht="14.1" customHeight="1" thickBot="1">
      <c r="A20" s="464"/>
      <c r="B20" s="478"/>
      <c r="C20" s="485"/>
      <c r="D20" s="274"/>
      <c r="E20" s="271" t="s">
        <v>141</v>
      </c>
      <c r="F20" s="341" t="s">
        <v>141</v>
      </c>
      <c r="J20" s="122"/>
      <c r="K20" s="122"/>
      <c r="L20" s="122"/>
      <c r="M20" s="125"/>
    </row>
    <row r="21" spans="1:13" ht="14.1" customHeight="1" thickBot="1">
      <c r="A21" s="464"/>
      <c r="B21" s="478"/>
      <c r="C21" s="485"/>
      <c r="D21" s="266"/>
      <c r="E21" s="337" t="s">
        <v>141</v>
      </c>
      <c r="F21" s="338" t="s">
        <v>141</v>
      </c>
      <c r="J21" s="122"/>
      <c r="K21" s="122"/>
      <c r="L21" s="122"/>
      <c r="M21" s="125"/>
    </row>
    <row r="22" spans="1:13" ht="15.75" thickBot="1">
      <c r="A22" s="469" t="s">
        <v>252</v>
      </c>
      <c r="B22" s="476" t="s">
        <v>253</v>
      </c>
      <c r="C22" s="359" t="s">
        <v>254</v>
      </c>
      <c r="D22" s="483" t="s">
        <v>232</v>
      </c>
      <c r="E22" s="272" t="s">
        <v>267</v>
      </c>
      <c r="F22" s="279" t="s">
        <v>141</v>
      </c>
    </row>
    <row r="23" spans="1:13" ht="15.75" thickBot="1">
      <c r="A23" s="470"/>
      <c r="B23" s="477"/>
      <c r="C23" s="360"/>
      <c r="D23" s="484"/>
      <c r="E23" s="272" t="s">
        <v>141</v>
      </c>
      <c r="F23" s="279" t="s">
        <v>141</v>
      </c>
    </row>
    <row r="24" spans="1:13">
      <c r="A24" s="464" t="s">
        <v>190</v>
      </c>
      <c r="B24" s="478" t="s">
        <v>253</v>
      </c>
      <c r="C24" s="457" t="s">
        <v>208</v>
      </c>
      <c r="D24" s="479" t="s">
        <v>232</v>
      </c>
      <c r="E24" s="280" t="s">
        <v>269</v>
      </c>
      <c r="F24" s="326" t="s">
        <v>141</v>
      </c>
    </row>
    <row r="25" spans="1:13" ht="15.75" thickBot="1">
      <c r="A25" s="473"/>
      <c r="B25" s="456"/>
      <c r="C25" s="443"/>
      <c r="D25" s="480"/>
      <c r="E25" s="342" t="s">
        <v>141</v>
      </c>
      <c r="F25" s="343" t="s">
        <v>141</v>
      </c>
    </row>
    <row r="26" spans="1:13">
      <c r="A26"/>
      <c r="B26"/>
      <c r="C26"/>
      <c r="D26"/>
    </row>
    <row r="27" spans="1:13" ht="30.75" customHeight="1">
      <c r="A27" s="353" t="s">
        <v>197</v>
      </c>
      <c r="B27" s="353"/>
      <c r="C27" s="353"/>
      <c r="D27" s="353"/>
      <c r="E27" s="353"/>
      <c r="F27" s="353"/>
    </row>
    <row r="28" spans="1:13">
      <c r="A28" s="354" t="s">
        <v>198</v>
      </c>
      <c r="B28" s="354"/>
      <c r="C28" s="354"/>
      <c r="D28" s="354"/>
      <c r="E28" s="354"/>
      <c r="F28"/>
    </row>
    <row r="29" spans="1:13">
      <c r="A29"/>
      <c r="B29"/>
      <c r="C29"/>
      <c r="D29"/>
      <c r="E29"/>
      <c r="F29"/>
    </row>
    <row r="30" spans="1:13">
      <c r="A30"/>
      <c r="B30"/>
      <c r="C30"/>
      <c r="D30"/>
      <c r="E30"/>
      <c r="F30"/>
      <c r="G30"/>
    </row>
    <row r="31" spans="1:13">
      <c r="A31"/>
      <c r="B31"/>
      <c r="C31"/>
      <c r="D31"/>
      <c r="E31"/>
      <c r="F31"/>
      <c r="G31"/>
    </row>
    <row r="32" spans="1:13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.1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</row>
  </sheetData>
  <mergeCells count="31">
    <mergeCell ref="I7:I8"/>
    <mergeCell ref="B19:B21"/>
    <mergeCell ref="C6:C8"/>
    <mergeCell ref="C9:C10"/>
    <mergeCell ref="C19:C21"/>
    <mergeCell ref="C13:C15"/>
    <mergeCell ref="D13:D15"/>
    <mergeCell ref="D22:D23"/>
    <mergeCell ref="A19:A21"/>
    <mergeCell ref="A6:A8"/>
    <mergeCell ref="A9:A10"/>
    <mergeCell ref="B6:B8"/>
    <mergeCell ref="B9:B10"/>
    <mergeCell ref="B16:B18"/>
    <mergeCell ref="A16:A18"/>
    <mergeCell ref="A27:F27"/>
    <mergeCell ref="A28:E28"/>
    <mergeCell ref="A1:F1"/>
    <mergeCell ref="A22:A23"/>
    <mergeCell ref="B22:B23"/>
    <mergeCell ref="C22:C23"/>
    <mergeCell ref="A24:A25"/>
    <mergeCell ref="B24:B25"/>
    <mergeCell ref="C24:C25"/>
    <mergeCell ref="D24:D25"/>
    <mergeCell ref="D11:D12"/>
    <mergeCell ref="A13:A15"/>
    <mergeCell ref="B13:B15"/>
    <mergeCell ref="A11:A12"/>
    <mergeCell ref="B11:B12"/>
    <mergeCell ref="C11:C12"/>
  </mergeCells>
  <phoneticPr fontId="21" type="noConversion"/>
  <pageMargins left="0.25" right="0.25" top="0.75" bottom="0.75" header="0.3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H51"/>
  <sheetViews>
    <sheetView zoomScale="120" zoomScaleNormal="120" zoomScalePageLayoutView="150" workbookViewId="0">
      <selection activeCell="G14" sqref="G14"/>
    </sheetView>
  </sheetViews>
  <sheetFormatPr defaultColWidth="8.7109375" defaultRowHeight="15"/>
  <cols>
    <col min="1" max="1" width="26.85546875" style="41" bestFit="1" customWidth="1"/>
    <col min="2" max="2" width="16.42578125" style="37" bestFit="1" customWidth="1"/>
    <col min="3" max="3" width="11.42578125" style="37" bestFit="1" customWidth="1"/>
    <col min="4" max="4" width="35" style="37" bestFit="1" customWidth="1"/>
    <col min="5" max="5" width="23.7109375" style="37" bestFit="1" customWidth="1"/>
    <col min="6" max="6" width="21.28515625" style="37" customWidth="1"/>
    <col min="7" max="7" width="18" style="37" customWidth="1"/>
    <col min="8" max="16384" width="8.7109375" style="37"/>
  </cols>
  <sheetData>
    <row r="1" spans="1:8" ht="21">
      <c r="A1" s="401" t="s">
        <v>199</v>
      </c>
      <c r="B1" s="401"/>
      <c r="C1" s="401"/>
      <c r="D1" s="401"/>
      <c r="E1" s="401"/>
      <c r="F1" s="401"/>
    </row>
    <row r="2" spans="1:8" ht="21">
      <c r="A2" s="113" t="s">
        <v>200</v>
      </c>
      <c r="B2" s="402" t="str">
        <f>Administration!A16</f>
        <v>Arts, Communication Studies &amp; Media</v>
      </c>
      <c r="C2" s="402"/>
      <c r="D2" s="402"/>
      <c r="E2" s="402"/>
      <c r="F2" s="220" t="str">
        <f>Administration!B16</f>
        <v>Elizabeth David</v>
      </c>
    </row>
    <row r="3" spans="1:8" ht="15.75" thickBot="1"/>
    <row r="4" spans="1:8">
      <c r="A4" s="74" t="s">
        <v>201</v>
      </c>
      <c r="B4" s="75" t="s">
        <v>202</v>
      </c>
      <c r="C4" s="75" t="s">
        <v>203</v>
      </c>
      <c r="D4" s="76" t="s">
        <v>204</v>
      </c>
      <c r="E4" s="77" t="s">
        <v>205</v>
      </c>
      <c r="F4" s="78" t="s">
        <v>137</v>
      </c>
    </row>
    <row r="5" spans="1:8" ht="8.25" customHeight="1" thickBot="1">
      <c r="A5" s="120"/>
      <c r="B5" s="116"/>
      <c r="C5" s="116"/>
      <c r="D5" s="117"/>
      <c r="F5" s="118"/>
    </row>
    <row r="6" spans="1:8" ht="14.1" customHeight="1" thickBot="1">
      <c r="A6" s="384" t="s">
        <v>206</v>
      </c>
      <c r="B6" s="386" t="s">
        <v>207</v>
      </c>
      <c r="C6" s="386" t="s">
        <v>208</v>
      </c>
      <c r="D6" s="197" t="s">
        <v>270</v>
      </c>
      <c r="E6" s="142" t="s">
        <v>271</v>
      </c>
      <c r="F6" s="198" t="s">
        <v>272</v>
      </c>
    </row>
    <row r="7" spans="1:8" ht="14.1" customHeight="1" thickBot="1">
      <c r="A7" s="403"/>
      <c r="B7" s="404"/>
      <c r="C7" s="404"/>
      <c r="D7" s="197" t="s">
        <v>273</v>
      </c>
      <c r="E7" s="142" t="s">
        <v>162</v>
      </c>
      <c r="F7" s="139" t="s">
        <v>274</v>
      </c>
    </row>
    <row r="8" spans="1:8" ht="14.1" customHeight="1" thickBot="1">
      <c r="A8" s="403"/>
      <c r="B8" s="404"/>
      <c r="C8" s="404"/>
      <c r="D8" s="83" t="s">
        <v>275</v>
      </c>
      <c r="E8" s="86" t="s">
        <v>276</v>
      </c>
      <c r="F8" s="141" t="s">
        <v>141</v>
      </c>
    </row>
    <row r="9" spans="1:8" ht="14.1" customHeight="1" thickBot="1">
      <c r="A9" s="388" t="s">
        <v>224</v>
      </c>
      <c r="B9" s="426" t="s">
        <v>225</v>
      </c>
      <c r="C9" s="426" t="s">
        <v>226</v>
      </c>
      <c r="D9" s="37" t="s">
        <v>270</v>
      </c>
      <c r="E9" s="100" t="s">
        <v>277</v>
      </c>
      <c r="F9" s="244" t="s">
        <v>272</v>
      </c>
    </row>
    <row r="10" spans="1:8" ht="14.1" customHeight="1" thickBot="1">
      <c r="A10" s="389"/>
      <c r="B10" s="396"/>
      <c r="C10" s="396"/>
      <c r="D10" s="131" t="s">
        <v>273</v>
      </c>
      <c r="E10" s="134" t="s">
        <v>278</v>
      </c>
      <c r="F10" s="95" t="s">
        <v>141</v>
      </c>
    </row>
    <row r="11" spans="1:8" ht="14.1" customHeight="1" thickBot="1">
      <c r="A11" s="390"/>
      <c r="B11" s="397"/>
      <c r="C11" s="397"/>
      <c r="D11" s="132" t="s">
        <v>275</v>
      </c>
      <c r="E11" s="21" t="s">
        <v>141</v>
      </c>
      <c r="F11" s="137" t="s">
        <v>141</v>
      </c>
    </row>
    <row r="12" spans="1:8" ht="14.1" customHeight="1" thickBot="1">
      <c r="A12" s="384" t="s">
        <v>193</v>
      </c>
      <c r="B12" s="386" t="s">
        <v>231</v>
      </c>
      <c r="C12" s="386" t="s">
        <v>208</v>
      </c>
      <c r="D12" s="447" t="s">
        <v>232</v>
      </c>
      <c r="E12" s="86" t="s">
        <v>279</v>
      </c>
      <c r="F12" s="94" t="s">
        <v>566</v>
      </c>
    </row>
    <row r="13" spans="1:8" ht="14.1" customHeight="1" thickBot="1">
      <c r="A13" s="385"/>
      <c r="B13" s="387"/>
      <c r="C13" s="387"/>
      <c r="D13" s="448"/>
      <c r="E13" s="86" t="s">
        <v>280</v>
      </c>
      <c r="F13" s="94" t="s">
        <v>141</v>
      </c>
    </row>
    <row r="14" spans="1:8" ht="14.1" customHeight="1" thickBot="1">
      <c r="A14" s="388" t="s">
        <v>235</v>
      </c>
      <c r="B14" s="391" t="s">
        <v>236</v>
      </c>
      <c r="C14" s="391" t="s">
        <v>237</v>
      </c>
      <c r="D14" s="422" t="s">
        <v>238</v>
      </c>
      <c r="E14" s="100" t="s">
        <v>281</v>
      </c>
      <c r="F14" s="95" t="s">
        <v>567</v>
      </c>
    </row>
    <row r="15" spans="1:8" ht="14.1" customHeight="1" thickBot="1">
      <c r="A15" s="389"/>
      <c r="B15" s="392"/>
      <c r="C15" s="392"/>
      <c r="D15" s="423"/>
      <c r="E15" s="96" t="s">
        <v>282</v>
      </c>
      <c r="F15" s="95" t="s">
        <v>283</v>
      </c>
      <c r="H15" s="36"/>
    </row>
    <row r="16" spans="1:8" ht="14.1" customHeight="1" thickBot="1">
      <c r="A16" s="389"/>
      <c r="B16" s="392"/>
      <c r="C16" s="392"/>
      <c r="D16" s="423"/>
      <c r="E16" s="96" t="s">
        <v>284</v>
      </c>
      <c r="F16" s="95" t="s">
        <v>285</v>
      </c>
      <c r="H16" s="36"/>
    </row>
    <row r="17" spans="1:8" ht="14.1" customHeight="1" thickBot="1">
      <c r="A17" s="492" t="s">
        <v>154</v>
      </c>
      <c r="B17" s="386" t="s">
        <v>242</v>
      </c>
      <c r="C17" s="452" t="s">
        <v>243</v>
      </c>
      <c r="D17" s="197" t="s">
        <v>270</v>
      </c>
      <c r="E17" s="142" t="s">
        <v>272</v>
      </c>
      <c r="F17" s="94" t="s">
        <v>286</v>
      </c>
    </row>
    <row r="18" spans="1:8" ht="14.1" customHeight="1" thickBot="1">
      <c r="A18" s="467"/>
      <c r="B18" s="404"/>
      <c r="C18" s="453"/>
      <c r="D18" s="197" t="s">
        <v>273</v>
      </c>
      <c r="E18" s="142" t="s">
        <v>162</v>
      </c>
      <c r="F18" s="94" t="s">
        <v>141</v>
      </c>
    </row>
    <row r="19" spans="1:8" ht="15.75" thickBot="1">
      <c r="A19" s="467"/>
      <c r="B19" s="404"/>
      <c r="C19" s="453"/>
      <c r="D19" s="83" t="s">
        <v>275</v>
      </c>
      <c r="E19" s="142" t="s">
        <v>287</v>
      </c>
      <c r="F19" s="94" t="s">
        <v>141</v>
      </c>
    </row>
    <row r="20" spans="1:8" ht="15.75" thickBot="1">
      <c r="A20" s="464" t="s">
        <v>245</v>
      </c>
      <c r="B20" s="391" t="s">
        <v>246</v>
      </c>
      <c r="C20" s="489" t="s">
        <v>247</v>
      </c>
      <c r="D20" s="156" t="s">
        <v>270</v>
      </c>
      <c r="E20" s="136" t="s">
        <v>288</v>
      </c>
      <c r="F20" s="95" t="s">
        <v>272</v>
      </c>
    </row>
    <row r="21" spans="1:8">
      <c r="A21" s="464"/>
      <c r="B21" s="392"/>
      <c r="C21" s="490"/>
      <c r="D21" s="157" t="s">
        <v>273</v>
      </c>
      <c r="E21" s="136" t="s">
        <v>162</v>
      </c>
      <c r="F21" s="248" t="s">
        <v>141</v>
      </c>
    </row>
    <row r="22" spans="1:8" ht="15.75" thickBot="1">
      <c r="A22" s="464"/>
      <c r="B22" s="441"/>
      <c r="C22" s="491"/>
      <c r="D22" s="158" t="s">
        <v>275</v>
      </c>
      <c r="E22" s="136" t="s">
        <v>289</v>
      </c>
      <c r="F22" s="196" t="s">
        <v>290</v>
      </c>
    </row>
    <row r="23" spans="1:8" ht="15.75" thickBot="1">
      <c r="A23" s="469" t="s">
        <v>252</v>
      </c>
      <c r="B23" s="471" t="s">
        <v>253</v>
      </c>
      <c r="C23" s="359" t="s">
        <v>254</v>
      </c>
      <c r="D23" s="405" t="s">
        <v>232</v>
      </c>
      <c r="E23" s="159" t="s">
        <v>291</v>
      </c>
      <c r="F23" s="94" t="s">
        <v>280</v>
      </c>
    </row>
    <row r="24" spans="1:8" ht="15.75" thickBot="1">
      <c r="A24" s="470"/>
      <c r="B24" s="472"/>
      <c r="C24" s="360"/>
      <c r="D24" s="494"/>
      <c r="E24" s="199" t="s">
        <v>292</v>
      </c>
      <c r="F24" s="103" t="s">
        <v>141</v>
      </c>
      <c r="H24" s="35"/>
    </row>
    <row r="25" spans="1:8" ht="15.75" thickBot="1">
      <c r="A25" s="464" t="s">
        <v>190</v>
      </c>
      <c r="B25" s="392" t="s">
        <v>253</v>
      </c>
      <c r="C25" s="457" t="s">
        <v>208</v>
      </c>
      <c r="D25" s="455" t="s">
        <v>232</v>
      </c>
      <c r="E25" s="136" t="s">
        <v>293</v>
      </c>
      <c r="F25" s="137" t="s">
        <v>294</v>
      </c>
    </row>
    <row r="26" spans="1:8" ht="15.75" thickBot="1">
      <c r="A26" s="473"/>
      <c r="B26" s="444"/>
      <c r="C26" s="443"/>
      <c r="D26" s="493"/>
      <c r="E26" s="160" t="s">
        <v>292</v>
      </c>
      <c r="F26" s="161" t="s">
        <v>141</v>
      </c>
      <c r="H26" s="35"/>
    </row>
    <row r="28" spans="1:8" ht="30.75" customHeight="1">
      <c r="A28" s="353" t="s">
        <v>197</v>
      </c>
      <c r="B28" s="353"/>
      <c r="C28" s="353"/>
      <c r="D28" s="353"/>
      <c r="E28" s="353"/>
      <c r="F28" s="353"/>
    </row>
    <row r="29" spans="1:8">
      <c r="A29" s="354" t="s">
        <v>198</v>
      </c>
      <c r="B29" s="354"/>
      <c r="C29" s="354"/>
      <c r="D29" s="354"/>
      <c r="E29" s="354"/>
      <c r="F29"/>
      <c r="G29"/>
    </row>
    <row r="30" spans="1:8">
      <c r="A30"/>
      <c r="B30"/>
      <c r="C30"/>
      <c r="D30"/>
      <c r="E30"/>
      <c r="F30"/>
    </row>
    <row r="31" spans="1:8">
      <c r="A31"/>
      <c r="B31"/>
      <c r="C31"/>
      <c r="D31"/>
      <c r="E31"/>
      <c r="F31"/>
      <c r="G31"/>
    </row>
    <row r="32" spans="1:8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.1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 s="112"/>
      <c r="B46" s="122"/>
      <c r="C46" s="122"/>
      <c r="D46" s="123"/>
    </row>
    <row r="47" spans="1:7">
      <c r="A47" s="112"/>
      <c r="B47" s="122"/>
      <c r="C47" s="122"/>
      <c r="D47" s="123"/>
    </row>
    <row r="48" spans="1:7">
      <c r="A48" s="112"/>
      <c r="D48" s="123"/>
    </row>
    <row r="49" spans="1:4">
      <c r="A49" s="112"/>
      <c r="D49" s="123"/>
    </row>
    <row r="50" spans="1:4">
      <c r="A50" s="122"/>
      <c r="B50" s="122"/>
      <c r="C50" s="122"/>
      <c r="D50" s="125"/>
    </row>
    <row r="51" spans="1:4">
      <c r="A51" s="122"/>
      <c r="B51" s="122"/>
      <c r="C51" s="122"/>
      <c r="D51" s="125"/>
    </row>
  </sheetData>
  <mergeCells count="32">
    <mergeCell ref="B23:B24"/>
    <mergeCell ref="C23:C24"/>
    <mergeCell ref="D23:D24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8:F28"/>
    <mergeCell ref="A29:E29"/>
    <mergeCell ref="A6:A8"/>
    <mergeCell ref="B6:B8"/>
    <mergeCell ref="C6:C8"/>
    <mergeCell ref="A20:A22"/>
    <mergeCell ref="B20:B22"/>
    <mergeCell ref="C20:C22"/>
    <mergeCell ref="A17:A19"/>
    <mergeCell ref="B17:B19"/>
    <mergeCell ref="C17:C19"/>
    <mergeCell ref="D25:D26"/>
    <mergeCell ref="C25:C26"/>
    <mergeCell ref="B25:B26"/>
    <mergeCell ref="A25:A26"/>
    <mergeCell ref="A23:A24"/>
  </mergeCells>
  <pageMargins left="0.25" right="0.25" top="0.75" bottom="0.75" header="0.3" footer="0.3"/>
  <pageSetup scale="9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Comm. Rep. from MCPGH</vt:lpstr>
      <vt:lpstr>Administration</vt:lpstr>
      <vt:lpstr>ACCESS, EOPS, Care, CWorks,Next</vt:lpstr>
      <vt:lpstr>Eng,ESL,Hum,SHC &amp; StLife, WLang</vt:lpstr>
      <vt:lpstr>Athletics,HEd,Kin,Math</vt:lpstr>
      <vt:lpstr>ANCT,TZ,Health&amp;Life Sci</vt:lpstr>
      <vt:lpstr>Physical Sci &amp; Career Ed</vt:lpstr>
      <vt:lpstr>A&amp;R,Cnsling,StScssCTR,StSpt</vt:lpstr>
      <vt:lpstr>Arts,Media&amp;Comm Studies</vt:lpstr>
      <vt:lpstr>Bus, Child Dev,&amp;Bhv&amp;SocSci</vt:lpstr>
      <vt:lpstr>Distance Ed, Library, Tutoring</vt:lpstr>
      <vt:lpstr>Inst Effectiveness &amp; Planning</vt:lpstr>
      <vt:lpstr>Diversity, Equity&amp;Inclusion&amp;PD</vt:lpstr>
      <vt:lpstr>Academic Senate Council</vt:lpstr>
      <vt:lpstr>Curriculum</vt:lpstr>
      <vt:lpstr>DE</vt:lpstr>
      <vt:lpstr>F-TCAP</vt:lpstr>
      <vt:lpstr>Integrated Planning</vt:lpstr>
      <vt:lpstr>Professional Development</vt:lpstr>
      <vt:lpstr>SLO</vt:lpstr>
      <vt:lpstr>SEA</vt:lpstr>
      <vt:lpstr>Administration!Print_Area</vt:lpstr>
      <vt:lpstr>'Eng,ESL,Hum,SHC &amp; StLife, WLang'!Print_Area</vt:lpstr>
      <vt:lpstr>'F-TCAP'!Print_Area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lputnam</dc:creator>
  <cp:keywords/>
  <dc:description/>
  <cp:lastModifiedBy>Matthew Morgan</cp:lastModifiedBy>
  <cp:revision/>
  <cp:lastPrinted>2025-02-14T20:03:10Z</cp:lastPrinted>
  <dcterms:created xsi:type="dcterms:W3CDTF">2011-04-25T19:28:13Z</dcterms:created>
  <dcterms:modified xsi:type="dcterms:W3CDTF">2025-04-12T04:32:23Z</dcterms:modified>
  <cp:category/>
  <cp:contentStatus/>
</cp:coreProperties>
</file>